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DieseArbeitsmappe" autoCompressPictures="0" defaultThemeVersion="124226"/>
  <mc:AlternateContent xmlns:mc="http://schemas.openxmlformats.org/markup-compatibility/2006">
    <mc:Choice Requires="x15">
      <x15ac:absPath xmlns:x15ac="http://schemas.microsoft.com/office/spreadsheetml/2010/11/ac" url="https://deutzworld-my.sharepoint.com/personal/b042083_deutz_com/Documents/Documents/Supplier Contracts/"/>
    </mc:Choice>
  </mc:AlternateContent>
  <xr:revisionPtr revIDLastSave="32" documentId="8_{91EA08ED-D311-4EFC-9D7C-1C8863DD4812}" xr6:coauthVersionLast="47" xr6:coauthVersionMax="47" xr10:uidLastSave="{2CD4BCAB-02BB-4CD2-87B3-DF6C6606189C}"/>
  <bookViews>
    <workbookView xWindow="-120" yWindow="-120" windowWidth="29040" windowHeight="15840" xr2:uid="{00000000-000D-0000-FFFF-FFFF00000000}"/>
  </bookViews>
  <sheets>
    <sheet name="Form" sheetId="1" r:id="rId1"/>
    <sheet name="Explanations" sheetId="7" r:id="rId2"/>
    <sheet name="Information" sheetId="9" r:id="rId3"/>
    <sheet name="Übersetzung" sheetId="8" state="hidden" r:id="rId4"/>
  </sheets>
  <definedNames>
    <definedName name="_xlnm.Print_Area" localSheetId="1">Explanations!$A$1:$S$43</definedName>
    <definedName name="_xlnm.Print_Area" localSheetId="0">Form!$A$1:$AG$72</definedName>
    <definedName name="_xlnm.Print_Area" localSheetId="2">Information!$A$1:$D$21</definedName>
    <definedName name="Z_BF718719_F2D4_4639_959B_4BCFF87B817B_.wvu.PrintArea" localSheetId="1" hidden="1">Explanations!$A$1:$S$43</definedName>
    <definedName name="Z_BF718719_F2D4_4639_959B_4BCFF87B817B_.wvu.PrintArea" localSheetId="0" hidden="1">Form!$A$1:$S$61</definedName>
  </definedNames>
  <calcPr calcId="191028"/>
  <customWorkbookViews>
    <customWorkbookView name="Nowak, Dirk - Persönliche Ansicht" guid="{BF718719-F2D4-4639-959B-4BCFF87B817B}" mergeInterval="0" personalView="1" maximized="1" windowWidth="1280" windowHeight="83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1" i="1" l="1"/>
  <c r="L43" i="1" l="1"/>
  <c r="L49" i="1" l="1"/>
  <c r="D42" i="1"/>
  <c r="A1" i="7" l="1"/>
  <c r="B69" i="1" l="1"/>
  <c r="L33" i="1" l="1"/>
  <c r="C60" i="1" l="1"/>
  <c r="L37" i="1" l="1"/>
  <c r="L35" i="1"/>
  <c r="U20" i="7"/>
  <c r="U22" i="7"/>
  <c r="U24" i="7"/>
  <c r="U26" i="7"/>
  <c r="U28" i="7"/>
  <c r="U30" i="7"/>
  <c r="U32" i="7"/>
  <c r="U34" i="7"/>
  <c r="U36" i="7"/>
  <c r="U38" i="7"/>
  <c r="U42" i="7"/>
  <c r="L41" i="1"/>
  <c r="L39" i="1"/>
  <c r="L31" i="1"/>
  <c r="L29" i="1"/>
  <c r="L27" i="1"/>
  <c r="L25" i="1"/>
  <c r="L23" i="1"/>
  <c r="C17" i="7"/>
  <c r="Q58" i="1"/>
  <c r="O58" i="1"/>
  <c r="D40" i="1"/>
  <c r="D38" i="1"/>
  <c r="D36" i="1"/>
  <c r="D34" i="1"/>
  <c r="D32" i="1"/>
  <c r="D30" i="1"/>
  <c r="D28" i="1"/>
  <c r="D26" i="1"/>
  <c r="D24" i="1"/>
  <c r="D22" i="1"/>
  <c r="Q20" i="1"/>
  <c r="O20" i="1"/>
  <c r="C20" i="1"/>
  <c r="C18" i="7" s="1"/>
  <c r="I16" i="1"/>
  <c r="I14" i="1"/>
  <c r="I12" i="1"/>
  <c r="I13" i="7" s="1"/>
  <c r="I9" i="1"/>
  <c r="I8" i="7" s="1"/>
  <c r="C16" i="1"/>
  <c r="C14" i="1"/>
  <c r="C12" i="1"/>
  <c r="C13" i="7" s="1"/>
  <c r="C9" i="1"/>
  <c r="C8" i="7" s="1"/>
  <c r="E11" i="7"/>
  <c r="E8" i="7"/>
  <c r="W42" i="1"/>
  <c r="W40" i="1"/>
  <c r="W38" i="1"/>
  <c r="W36" i="1"/>
  <c r="W34" i="1"/>
  <c r="W32" i="1"/>
  <c r="W30" i="1"/>
  <c r="W28" i="1"/>
  <c r="W26" i="1"/>
  <c r="W24" i="1"/>
  <c r="W22" i="1"/>
  <c r="E13" i="7"/>
  <c r="K15" i="7"/>
  <c r="Q15" i="7"/>
  <c r="Q13" i="7"/>
  <c r="Q11" i="7"/>
  <c r="K13" i="7"/>
  <c r="K11" i="7"/>
  <c r="K8" i="7"/>
  <c r="E15" i="7"/>
  <c r="I11" i="7" l="1"/>
  <c r="C11" i="7"/>
  <c r="I15" i="7"/>
  <c r="C15" i="7"/>
  <c r="W43" i="1"/>
</calcChain>
</file>

<file path=xl/sharedStrings.xml><?xml version="1.0" encoding="utf-8"?>
<sst xmlns="http://schemas.openxmlformats.org/spreadsheetml/2006/main" count="130" uniqueCount="86">
  <si>
    <t>Choose Language:</t>
  </si>
  <si>
    <t>deutsch</t>
  </si>
  <si>
    <t>Version 2.8</t>
  </si>
  <si>
    <t xml:space="preserve"> </t>
  </si>
  <si>
    <t>english</t>
  </si>
  <si>
    <t>Index:</t>
  </si>
  <si>
    <t xml:space="preserve">  
</t>
  </si>
  <si>
    <t>01)</t>
  </si>
  <si>
    <t>02)</t>
  </si>
  <si>
    <t>03)</t>
  </si>
  <si>
    <t>X</t>
  </si>
  <si>
    <t>04)</t>
  </si>
  <si>
    <t>05)</t>
  </si>
  <si>
    <t>06)</t>
  </si>
  <si>
    <t>07)</t>
  </si>
  <si>
    <t>08)</t>
  </si>
  <si>
    <t>09)</t>
  </si>
  <si>
    <t>10)</t>
  </si>
  <si>
    <t>11)</t>
  </si>
  <si>
    <t>12)</t>
  </si>
  <si>
    <t>V23.04.201501</t>
  </si>
  <si>
    <t>Name</t>
  </si>
  <si>
    <t>E-Mail</t>
  </si>
  <si>
    <t>Datum / Date</t>
  </si>
  <si>
    <t>Dieses Dokument ist ohne Unterschrift gültig! / This document is valid wothout signature!</t>
  </si>
  <si>
    <t xml:space="preserve">
</t>
  </si>
  <si>
    <t>nicht relevant</t>
  </si>
  <si>
    <t>Information</t>
  </si>
  <si>
    <t>Sehr geehrter Lieferant,
Das vorliegende Dokument dient der Bestätigung der Normkonformität des beschriebenen Produktes.</t>
  </si>
  <si>
    <t>Dear supplier, 
This present document serves to confirm the norm confimity.</t>
  </si>
  <si>
    <t xml:space="preserve">Es ist dem DEUTZ Einkauf mit Angebotsabgabe vorzulegen und gilt als Voraussetzung zur möglichen Auftragsvergabe. Bitte beantworten Sie daher alle Fragen und ergänzen Sie, falls erforderlich, notwendige Erläuterungen in dem separaten Reiter "Explainations".
Bitte senden Sie uns dieses Dokument nur im Excel-Format (*.xls oder *.xlsx) zurück. Vielen Dank!
</t>
  </si>
  <si>
    <t>It has to be submitted to the DEUTZ purchasing team during quoting the offer and is an requirement for an possible  successful award of contract or order confirmation. Therefore we ask you to answere the questionary and if necessary to give us additional explainations in the tab "Explainations".
Please send us this document only in excel (*.xls or *.xlsx) format. Thank you!</t>
  </si>
  <si>
    <t>VQ-L008 Herstellbarkeitsanalyse 
für Katalogware*</t>
  </si>
  <si>
    <t>VQ-L008 Feasibility study 
for catalog parts*</t>
  </si>
  <si>
    <t>Lieferant:</t>
  </si>
  <si>
    <t>Supplier:</t>
  </si>
  <si>
    <t>Benennung:</t>
  </si>
  <si>
    <t>Product name:</t>
  </si>
  <si>
    <t>Geschäftspartnernr.:</t>
  </si>
  <si>
    <t>Business partner no:</t>
  </si>
  <si>
    <t>Teile-Nr:</t>
  </si>
  <si>
    <t>DEUTZ part number:</t>
  </si>
  <si>
    <t>Herstellbarkeitsanalyse für eine Fertigung / Herstellung unter Serienbedingungen</t>
  </si>
  <si>
    <t>Feasibility study for production / manufacturing under series conditions</t>
  </si>
  <si>
    <t>Nr.</t>
  </si>
  <si>
    <t>No.</t>
  </si>
  <si>
    <t>JA</t>
  </si>
  <si>
    <t>YES</t>
  </si>
  <si>
    <t>NEIN</t>
  </si>
  <si>
    <t>NO</t>
  </si>
  <si>
    <t xml:space="preserve">Ist das Produkt entsprechend des gültigen Katalogs aktuell und gültig?
Wenn "nein", ausführliche Erläuterung (nächster Reiter). </t>
  </si>
  <si>
    <t>Is the product up-to-date and valid according to the actual catalog?
If "no", please explain (next tab).</t>
  </si>
  <si>
    <t>Können alle Anforderungen entsprechend der Vorgaben erfüllt werden? Wenn "nein", ausführliche Erläuterung.</t>
  </si>
  <si>
    <t>Can all requirements be fulfilled? If "no", please explain.</t>
  </si>
  <si>
    <t>Nicht relevant</t>
  </si>
  <si>
    <t>Not relevant</t>
  </si>
  <si>
    <t>Sind fremdvergebende Prozesse geplant? Wenn "ja", welche?</t>
  </si>
  <si>
    <t>Are external processes planed? If "yes", which ones?</t>
  </si>
  <si>
    <t>REACH-VO: Enthält das Erzeugnis einen Stoff in Konzentration größer 0,1 Massenprozent (w/w) der gemäß REACH-VO in Kandidatenliste, Anhang XIV oder Anhang XVII gelistet ist?
Wenn ja, werden folgende Informationen benötigt: 1. Stoff,  CAS-Nummer und Konzentration 2. TARIC-Nr./CN Code 3. Produktion in der EU (ja/nein) 4.  Information zur sicheren Verwendung</t>
  </si>
  <si>
    <t>REACH-VO: Does the article contain a substance in a concentration above 0,1 % weight by weight that is listed in the candidate list, Annex XIV or Annex XVII according to REACH ?
If yes, provide the following information: 1. Substance,  CAS-Number and Concentration 2. TARIC No./CN code 3. Production in the EU (yes/no) 4. Safe use instruction</t>
  </si>
  <si>
    <t>Geben Sie die aus Ihrer Sicht maximale Fehlerquote im "full swing" an</t>
  </si>
  <si>
    <t>Please indicate the maximum failure rate you expect in full swing</t>
  </si>
  <si>
    <t>intern</t>
  </si>
  <si>
    <t>internal</t>
  </si>
  <si>
    <t>extern</t>
  </si>
  <si>
    <t>external</t>
  </si>
  <si>
    <t>Die Herstellbarkeit der/des benannten Produkte(s) wird bestätigt:</t>
  </si>
  <si>
    <t xml:space="preserve">The feasibility is confirmed for the above mentioned products: </t>
  </si>
  <si>
    <t>Datum</t>
  </si>
  <si>
    <t>Date</t>
  </si>
  <si>
    <t>Verantwortlicher</t>
  </si>
  <si>
    <t>Responsible</t>
  </si>
  <si>
    <t>Abteilung</t>
  </si>
  <si>
    <t>Department</t>
  </si>
  <si>
    <t>Telefon</t>
  </si>
  <si>
    <t>Phone</t>
  </si>
  <si>
    <t>Unterschrift</t>
  </si>
  <si>
    <t>Signature</t>
  </si>
  <si>
    <t>VQ-L010 Herstellbarkeitsanalyse für Katalogware
Erläuterungen</t>
  </si>
  <si>
    <t>VQ-L010 Feasibility study for catalog parts
Comments</t>
  </si>
  <si>
    <t>Erläuterungen/ Zusatzinformationen zur Herstellbarkeitsanalyse</t>
  </si>
  <si>
    <t>Explanations/ comments to feasibility study</t>
  </si>
  <si>
    <t>*Unter Katalogware versteht DEUTZ Produkte, die entsprechend des Lieferantenkatalogs angefragt / bestellt werden. Eine DEUTZ Spezifikation existiert nicht. Der Lieferant stellt die Einhaltung der kataloggerechten Eigenschaften sicher. Die Nutzung dieser vereinfachten Herstellbarkeitsanalyse für Katalogware muss im Vorfeld mit dem DEUTZ Einkauf vereinbart werden.</t>
  </si>
  <si>
    <t>*Catalog parts are for DEUTZ products that are requested / ordered according to the supplier catalog. A DEUTZ specification does not exist. The supplier is responsible to assure the characteristics given in the catalog. The use of the simplified feasibility study for catalog parts has to be agreed with DEUTZ purchasing in advance.</t>
  </si>
  <si>
    <t>RoHS-Richtlinie: Ist das Produkt RoHS-konform und erfüllt die Stoffbeschränkungen gemäß Anhang II der RoHS-Richtlinie?
Wenn nicht, bitte erklären.</t>
  </si>
  <si>
    <t>RoHS-Directive: Is the product RoHS compliant and meets the substance restrictions according to Annex II of the RoHS-Directive?
If not, please explain.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</si>
</sst>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0000"/>
  </numFmts>
  <fonts count="25" x14ac:knownFonts="1">
    <font>
      <sz val="10"/>
      <color theme="1"/>
      <name val="Arial"/>
      <family val="2"/>
    </font>
    <font>
      <b/>
      <sz val="18"/>
      <name val="Arial"/>
      <family val="2"/>
    </font>
    <font>
      <sz val="10"/>
      <name val="Arial"/>
      <family val="2"/>
    </font>
    <font>
      <b/>
      <sz val="10"/>
      <name val="Arial"/>
      <family val="2"/>
    </font>
    <font>
      <sz val="12"/>
      <name val="Arial"/>
      <family val="2"/>
    </font>
    <font>
      <u/>
      <sz val="10"/>
      <name val="Arial"/>
      <family val="2"/>
    </font>
    <font>
      <b/>
      <sz val="12"/>
      <name val="Arial"/>
      <family val="2"/>
    </font>
    <font>
      <b/>
      <sz val="18"/>
      <color theme="0" tint="-0.14999847407452621"/>
      <name val="Arial"/>
      <family val="2"/>
    </font>
    <font>
      <sz val="11"/>
      <name val="Arial"/>
      <family val="2"/>
    </font>
    <font>
      <sz val="10"/>
      <color theme="0"/>
      <name val="Arial"/>
      <family val="2"/>
    </font>
    <font>
      <sz val="16"/>
      <color theme="0"/>
      <name val="Arial"/>
      <family val="2"/>
    </font>
    <font>
      <u/>
      <sz val="10"/>
      <color theme="11"/>
      <name val="Arial"/>
      <family val="2"/>
    </font>
    <font>
      <sz val="16"/>
      <name val="Arial"/>
      <family val="2"/>
    </font>
    <font>
      <b/>
      <sz val="11"/>
      <color rgb="FFFF0000"/>
      <name val="Arial"/>
      <family val="2"/>
    </font>
    <font>
      <sz val="11"/>
      <color theme="1"/>
      <name val="Arial"/>
      <family val="2"/>
    </font>
    <font>
      <b/>
      <sz val="12"/>
      <color theme="1"/>
      <name val="Arial"/>
      <family val="2"/>
    </font>
    <font>
      <b/>
      <sz val="14"/>
      <name val="Arial"/>
      <family val="2"/>
    </font>
    <font>
      <b/>
      <sz val="11"/>
      <name val="Arial"/>
      <family val="2"/>
    </font>
    <font>
      <b/>
      <sz val="10"/>
      <color theme="1"/>
      <name val="Arial"/>
      <family val="2"/>
    </font>
    <font>
      <u/>
      <sz val="11"/>
      <name val="Arial"/>
      <family val="2"/>
    </font>
    <font>
      <sz val="11"/>
      <color theme="1"/>
      <name val="Wingdings"/>
      <charset val="2"/>
    </font>
    <font>
      <sz val="9"/>
      <name val="Arial"/>
      <family val="2"/>
    </font>
    <font>
      <sz val="8"/>
      <name val="Arial"/>
      <family val="2"/>
    </font>
    <font>
      <sz val="10"/>
      <color theme="0" tint="-4.9989318521683403E-2"/>
      <name val="Arial"/>
      <family val="2"/>
    </font>
    <font>
      <b/>
      <sz val="9"/>
      <name val="Arial"/>
      <family val="2"/>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0" fontId="11" fillId="0" borderId="0" applyNumberFormat="0" applyFill="0" applyBorder="0" applyAlignment="0" applyProtection="0"/>
    <xf numFmtId="0" fontId="11" fillId="0" borderId="0" applyNumberFormat="0" applyFill="0" applyBorder="0" applyAlignment="0" applyProtection="0"/>
  </cellStyleXfs>
  <cellXfs count="176">
    <xf numFmtId="0" fontId="0" fillId="0" borderId="0" xfId="0"/>
    <xf numFmtId="0" fontId="6" fillId="0" borderId="0" xfId="0" applyFont="1" applyAlignment="1" applyProtection="1">
      <alignment horizontal="center" vertical="center" wrapText="1"/>
      <protection locked="0"/>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3" fillId="0" borderId="0" xfId="0"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xf>
    <xf numFmtId="0" fontId="2" fillId="0" borderId="0" xfId="0" applyFont="1" applyAlignment="1">
      <alignment horizontal="left" wrapText="1"/>
    </xf>
    <xf numFmtId="0" fontId="0" fillId="0" borderId="0" xfId="0" applyAlignment="1">
      <alignment horizontal="left" vertical="center"/>
    </xf>
    <xf numFmtId="0" fontId="2" fillId="0" borderId="0" xfId="0" applyFont="1" applyAlignment="1">
      <alignment horizontal="center" wrapText="1"/>
    </xf>
    <xf numFmtId="0" fontId="5"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top"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right" vertical="center" wrapText="1"/>
    </xf>
    <xf numFmtId="0" fontId="0" fillId="0" borderId="0" xfId="0" applyAlignment="1">
      <alignment horizontal="right" vertical="center"/>
    </xf>
    <xf numFmtId="0" fontId="0" fillId="0" borderId="6" xfId="0" applyBorder="1" applyAlignment="1">
      <alignment horizontal="center"/>
    </xf>
    <xf numFmtId="0" fontId="2" fillId="0" borderId="7" xfId="0" applyFont="1"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center"/>
    </xf>
    <xf numFmtId="0" fontId="5" fillId="3" borderId="0" xfId="0" applyFont="1" applyFill="1" applyAlignment="1">
      <alignment horizontal="center" vertical="center" wrapText="1"/>
    </xf>
    <xf numFmtId="0" fontId="2" fillId="3" borderId="0" xfId="0" applyFont="1" applyFill="1" applyAlignment="1">
      <alignment horizontal="left" vertical="top" wrapText="1"/>
    </xf>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0" fillId="3" borderId="0" xfId="0" applyFill="1" applyAlignment="1">
      <alignment horizontal="center"/>
    </xf>
    <xf numFmtId="0" fontId="8" fillId="0" borderId="0" xfId="0" applyFont="1" applyAlignment="1">
      <alignment horizontal="left" vertical="center"/>
    </xf>
    <xf numFmtId="0" fontId="8" fillId="0" borderId="0" xfId="0" applyFont="1" applyAlignment="1">
      <alignment horizontal="left" wrapText="1"/>
    </xf>
    <xf numFmtId="0" fontId="1" fillId="3" borderId="0" xfId="0" applyFont="1" applyFill="1" applyAlignment="1">
      <alignment horizontal="center" vertical="center"/>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xf>
    <xf numFmtId="1" fontId="9" fillId="3" borderId="0" xfId="0" applyNumberFormat="1" applyFont="1" applyFill="1"/>
    <xf numFmtId="1" fontId="10" fillId="3" borderId="0" xfId="0" applyNumberFormat="1" applyFont="1" applyFill="1"/>
    <xf numFmtId="1" fontId="12" fillId="3" borderId="0" xfId="0" applyNumberFormat="1" applyFont="1" applyFill="1"/>
    <xf numFmtId="0" fontId="0" fillId="0" borderId="0" xfId="0" applyAlignment="1">
      <alignment wrapText="1"/>
    </xf>
    <xf numFmtId="0" fontId="3" fillId="0" borderId="0" xfId="0" quotePrefix="1" applyFont="1" applyAlignment="1">
      <alignment vertical="center" wrapText="1"/>
    </xf>
    <xf numFmtId="0" fontId="2" fillId="0" borderId="0" xfId="0" applyFont="1" applyAlignment="1">
      <alignment vertical="top" wrapText="1"/>
    </xf>
    <xf numFmtId="0" fontId="2" fillId="0" borderId="0" xfId="0" quotePrefix="1" applyFont="1" applyAlignment="1">
      <alignment vertical="top" wrapText="1"/>
    </xf>
    <xf numFmtId="0" fontId="2" fillId="0" borderId="0" xfId="0" quotePrefix="1" applyFont="1" applyAlignment="1">
      <alignment vertical="center" wrapText="1"/>
    </xf>
    <xf numFmtId="3" fontId="3" fillId="0" borderId="0" xfId="0" applyNumberFormat="1" applyFont="1" applyAlignment="1" applyProtection="1">
      <alignment vertical="center" wrapText="1"/>
      <protection locked="0"/>
    </xf>
    <xf numFmtId="0" fontId="6" fillId="4" borderId="0" xfId="0" applyFont="1" applyFill="1" applyAlignment="1" applyProtection="1">
      <alignment horizontal="center" vertical="center" wrapText="1"/>
      <protection locked="0"/>
    </xf>
    <xf numFmtId="164" fontId="4" fillId="4" borderId="0" xfId="0" applyNumberFormat="1" applyFont="1" applyFill="1" applyAlignment="1" applyProtection="1">
      <alignment horizontal="left" vertical="center" wrapText="1"/>
      <protection locked="0"/>
    </xf>
    <xf numFmtId="0" fontId="2" fillId="0" borderId="0" xfId="0" applyFont="1" applyAlignment="1">
      <alignment horizontal="left" vertical="top" wrapText="1"/>
    </xf>
    <xf numFmtId="0" fontId="2" fillId="0" borderId="0" xfId="0" quotePrefix="1" applyFont="1" applyAlignment="1">
      <alignment horizontal="left" vertical="center" wrapText="1"/>
    </xf>
    <xf numFmtId="0" fontId="14" fillId="0" borderId="0" xfId="0" applyFont="1" applyAlignment="1">
      <alignment horizontal="justify"/>
    </xf>
    <xf numFmtId="0" fontId="15" fillId="0" borderId="7" xfId="0" applyFont="1" applyBorder="1"/>
    <xf numFmtId="0" fontId="14" fillId="0" borderId="0" xfId="0" applyFont="1" applyAlignment="1">
      <alignment horizontal="justify" wrapText="1"/>
    </xf>
    <xf numFmtId="0" fontId="2" fillId="0" borderId="0" xfId="0" applyFont="1" applyAlignment="1">
      <alignment horizontal="right" vertical="center"/>
    </xf>
    <xf numFmtId="0" fontId="0" fillId="0" borderId="0" xfId="0" applyAlignment="1">
      <alignment horizontal="left" indent="1"/>
    </xf>
    <xf numFmtId="0" fontId="2" fillId="0" borderId="0" xfId="0" applyFont="1" applyAlignment="1">
      <alignment horizontal="left" vertical="center" indent="1"/>
    </xf>
    <xf numFmtId="0" fontId="8" fillId="0" borderId="0" xfId="0" applyFont="1" applyAlignment="1">
      <alignment horizontal="center" wrapText="1"/>
    </xf>
    <xf numFmtId="0" fontId="19" fillId="0" borderId="0" xfId="0" applyFont="1" applyAlignment="1">
      <alignment horizontal="left" vertical="center" wrapText="1"/>
    </xf>
    <xf numFmtId="0" fontId="14" fillId="0" borderId="0" xfId="0" applyFont="1" applyAlignment="1">
      <alignment horizontal="left" vertical="center"/>
    </xf>
    <xf numFmtId="0" fontId="19" fillId="0" borderId="0" xfId="0" applyFont="1" applyAlignment="1">
      <alignment horizontal="center" vertical="center" wrapText="1"/>
    </xf>
    <xf numFmtId="0" fontId="20" fillId="0" borderId="0" xfId="0" applyFont="1" applyAlignment="1">
      <alignment horizontal="left" vertical="center"/>
    </xf>
    <xf numFmtId="0" fontId="8" fillId="0" borderId="0" xfId="0" quotePrefix="1" applyFont="1" applyAlignment="1">
      <alignment horizontal="center" vertical="top" wrapText="1"/>
    </xf>
    <xf numFmtId="0" fontId="17" fillId="4" borderId="0" xfId="0" applyFont="1" applyFill="1" applyAlignment="1" applyProtection="1">
      <alignment horizontal="center" vertical="center" wrapText="1"/>
      <protection locked="0"/>
    </xf>
    <xf numFmtId="0" fontId="8" fillId="3" borderId="0" xfId="0" applyFont="1" applyFill="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center" vertical="center" wrapText="1"/>
    </xf>
    <xf numFmtId="0" fontId="21" fillId="0" borderId="0" xfId="0" applyFont="1" applyAlignment="1">
      <alignment horizontal="left" vertical="center" wrapText="1"/>
    </xf>
    <xf numFmtId="164" fontId="4" fillId="4" borderId="13" xfId="0" applyNumberFormat="1" applyFont="1" applyFill="1" applyBorder="1" applyAlignment="1" applyProtection="1">
      <alignment horizontal="left" vertical="center" wrapText="1"/>
      <protection locked="0"/>
    </xf>
    <xf numFmtId="0" fontId="0" fillId="3" borderId="0" xfId="0" applyFill="1"/>
    <xf numFmtId="0" fontId="2" fillId="0" borderId="12" xfId="0" quotePrefix="1" applyFont="1" applyBorder="1" applyAlignment="1">
      <alignment horizontal="center" vertical="top" wrapText="1"/>
    </xf>
    <xf numFmtId="0" fontId="6" fillId="3" borderId="0" xfId="0" applyFont="1" applyFill="1" applyAlignment="1">
      <alignment horizontal="center" vertical="center" wrapText="1"/>
    </xf>
    <xf numFmtId="0" fontId="0" fillId="0" borderId="0" xfId="0" applyAlignment="1">
      <alignment horizontal="left" vertical="top" wrapText="1"/>
    </xf>
    <xf numFmtId="0" fontId="2" fillId="0" borderId="12" xfId="0" applyFont="1" applyBorder="1" applyAlignment="1">
      <alignment horizontal="center" vertical="top" wrapText="1"/>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0" fillId="0" borderId="7" xfId="0" applyBorder="1" applyAlignment="1">
      <alignment horizontal="left"/>
    </xf>
    <xf numFmtId="0" fontId="0" fillId="0" borderId="2" xfId="0" applyBorder="1" applyAlignment="1">
      <alignment horizontal="center"/>
    </xf>
    <xf numFmtId="0" fontId="2" fillId="0" borderId="2" xfId="0" applyFont="1" applyBorder="1" applyAlignment="1">
      <alignment horizontal="left" wrapText="1"/>
    </xf>
    <xf numFmtId="0" fontId="2" fillId="0" borderId="0" xfId="0" applyFont="1"/>
    <xf numFmtId="0" fontId="9" fillId="0" borderId="0" xfId="0" applyFont="1"/>
    <xf numFmtId="0" fontId="14" fillId="0" borderId="0" xfId="0" applyFont="1" applyAlignment="1">
      <alignment horizontal="center"/>
    </xf>
    <xf numFmtId="0" fontId="0" fillId="0" borderId="0" xfId="0" applyProtection="1">
      <protection locked="0"/>
    </xf>
    <xf numFmtId="0" fontId="0" fillId="3" borderId="0" xfId="0" applyFill="1" applyProtection="1">
      <protection locked="0"/>
    </xf>
    <xf numFmtId="0" fontId="14" fillId="0" borderId="7" xfId="0" applyFont="1" applyBorder="1" applyAlignment="1">
      <alignment horizontal="justify" wrapText="1"/>
    </xf>
    <xf numFmtId="0" fontId="14" fillId="0" borderId="7" xfId="0" applyFont="1" applyBorder="1" applyAlignment="1">
      <alignment horizontal="justify" vertical="top" wrapText="1"/>
    </xf>
    <xf numFmtId="0" fontId="15" fillId="0" borderId="0" xfId="0" applyFont="1"/>
    <xf numFmtId="0" fontId="7" fillId="2" borderId="28" xfId="0" applyFont="1" applyFill="1" applyBorder="1" applyAlignment="1">
      <alignment horizontal="center" vertical="center"/>
    </xf>
    <xf numFmtId="0" fontId="0" fillId="0" borderId="27" xfId="0" applyBorder="1" applyAlignment="1">
      <alignment horizontal="center"/>
    </xf>
    <xf numFmtId="0" fontId="23" fillId="0" borderId="27" xfId="0" applyFont="1" applyBorder="1"/>
    <xf numFmtId="0" fontId="0" fillId="0" borderId="28" xfId="0" applyBorder="1" applyAlignment="1">
      <alignment horizontal="center"/>
    </xf>
    <xf numFmtId="0" fontId="8" fillId="0" borderId="0" xfId="0" applyFont="1" applyAlignment="1">
      <alignment horizontal="left" vertical="center" wrapText="1"/>
    </xf>
    <xf numFmtId="0" fontId="0" fillId="0" borderId="0" xfId="0" applyAlignment="1">
      <alignment vertical="top" wrapText="1"/>
    </xf>
    <xf numFmtId="0" fontId="1" fillId="3" borderId="30" xfId="0" applyFont="1" applyFill="1" applyBorder="1" applyAlignment="1">
      <alignment horizontal="center" vertical="center"/>
    </xf>
    <xf numFmtId="0" fontId="7" fillId="2" borderId="31" xfId="0" applyFont="1" applyFill="1"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2" fillId="0" borderId="33" xfId="0" applyFont="1" applyBorder="1" applyAlignment="1">
      <alignment vertical="top" wrapText="1"/>
    </xf>
    <xf numFmtId="0" fontId="2" fillId="0" borderId="33" xfId="0" applyFont="1" applyBorder="1" applyAlignment="1">
      <alignment horizontal="left" wrapText="1"/>
    </xf>
    <xf numFmtId="0" fontId="0" fillId="0" borderId="33" xfId="0" applyBorder="1" applyAlignment="1">
      <alignment horizontal="center"/>
    </xf>
    <xf numFmtId="0" fontId="0" fillId="0" borderId="34" xfId="0" applyBorder="1" applyAlignment="1">
      <alignment horizontal="center"/>
    </xf>
    <xf numFmtId="0" fontId="2" fillId="0" borderId="7" xfId="0" applyFont="1" applyBorder="1" applyAlignment="1">
      <alignment horizontal="left" vertical="center"/>
    </xf>
    <xf numFmtId="0" fontId="8" fillId="0" borderId="0" xfId="0" applyFont="1" applyAlignment="1">
      <alignment vertical="top" wrapText="1"/>
    </xf>
    <xf numFmtId="0" fontId="8" fillId="0" borderId="0" xfId="0" applyFont="1" applyAlignment="1">
      <alignment vertical="top"/>
    </xf>
    <xf numFmtId="0" fontId="2" fillId="0" borderId="0" xfId="0" quotePrefix="1" applyFont="1" applyAlignment="1">
      <alignment horizontal="center" vertical="top" wrapText="1"/>
    </xf>
    <xf numFmtId="0" fontId="2" fillId="0" borderId="2" xfId="0" quotePrefix="1" applyFont="1" applyBorder="1" applyAlignment="1" applyProtection="1">
      <alignment horizontal="left" vertical="top" wrapText="1"/>
      <protection locked="0"/>
    </xf>
    <xf numFmtId="0" fontId="8" fillId="0" borderId="0" xfId="0" quotePrefix="1" applyFont="1" applyAlignment="1">
      <alignment vertical="top" wrapText="1"/>
    </xf>
    <xf numFmtId="0" fontId="3" fillId="0" borderId="0" xfId="0" applyFont="1" applyAlignment="1">
      <alignment horizontal="left" wrapText="1"/>
    </xf>
    <xf numFmtId="0" fontId="5" fillId="0" borderId="0" xfId="0" applyFont="1" applyAlignment="1">
      <alignment horizontal="left" vertical="center" wrapText="1"/>
    </xf>
    <xf numFmtId="0" fontId="8" fillId="0" borderId="0" xfId="0" applyFont="1" applyAlignment="1">
      <alignment horizontal="left" vertical="top" wrapText="1"/>
    </xf>
    <xf numFmtId="0" fontId="8" fillId="0" borderId="0" xfId="0" quotePrefix="1" applyFont="1" applyAlignment="1">
      <alignment horizontal="left" vertical="top" wrapText="1"/>
    </xf>
    <xf numFmtId="0" fontId="4" fillId="0" borderId="0" xfId="0" applyFont="1" applyAlignment="1">
      <alignment horizontal="left" vertical="center"/>
    </xf>
    <xf numFmtId="3" fontId="3" fillId="0" borderId="0" xfId="0" applyNumberFormat="1" applyFont="1" applyAlignment="1" applyProtection="1">
      <alignment horizontal="center" vertical="center" wrapText="1"/>
      <protection locked="0"/>
    </xf>
    <xf numFmtId="3" fontId="3" fillId="0" borderId="0" xfId="0" applyNumberFormat="1" applyFont="1" applyAlignment="1">
      <alignment horizontal="center" vertical="center" wrapText="1"/>
    </xf>
    <xf numFmtId="0" fontId="24" fillId="3" borderId="0" xfId="0" applyFont="1" applyFill="1" applyAlignment="1">
      <alignment horizontal="center" vertical="center" wrapText="1"/>
    </xf>
    <xf numFmtId="0" fontId="24" fillId="3" borderId="27" xfId="0" applyFont="1" applyFill="1" applyBorder="1" applyAlignment="1">
      <alignment horizontal="center" vertical="center" wrapText="1"/>
    </xf>
    <xf numFmtId="0" fontId="3" fillId="0" borderId="0" xfId="0" applyFont="1" applyAlignment="1">
      <alignment horizontal="left" wrapText="1"/>
    </xf>
    <xf numFmtId="0" fontId="0" fillId="0" borderId="2" xfId="0" applyBorder="1" applyAlignment="1">
      <alignment horizontal="center"/>
    </xf>
    <xf numFmtId="0" fontId="3" fillId="4" borderId="7" xfId="0" applyFont="1" applyFill="1" applyBorder="1" applyAlignment="1" applyProtection="1">
      <alignment horizontal="center" wrapText="1"/>
      <protection locked="0"/>
    </xf>
    <xf numFmtId="0" fontId="18" fillId="4" borderId="7" xfId="0" applyFont="1" applyFill="1" applyBorder="1" applyAlignment="1" applyProtection="1">
      <alignment horizontal="center"/>
      <protection locked="0"/>
    </xf>
    <xf numFmtId="14" fontId="18" fillId="4" borderId="7" xfId="0" applyNumberFormat="1" applyFont="1" applyFill="1" applyBorder="1" applyAlignment="1" applyProtection="1">
      <alignment horizontal="center"/>
      <protection locked="0"/>
    </xf>
    <xf numFmtId="0" fontId="22" fillId="0" borderId="0" xfId="0" applyFont="1" applyAlignment="1">
      <alignment horizontal="center" wrapText="1"/>
    </xf>
    <xf numFmtId="0" fontId="16" fillId="0" borderId="0" xfId="0" applyFont="1" applyAlignment="1">
      <alignment horizontal="left" vertical="center" wrapText="1"/>
    </xf>
    <xf numFmtId="3" fontId="3" fillId="3" borderId="0" xfId="0" applyNumberFormat="1" applyFont="1" applyFill="1" applyAlignment="1" applyProtection="1">
      <alignment horizontal="center" vertical="center" wrapText="1"/>
      <protection locked="0"/>
    </xf>
    <xf numFmtId="0" fontId="8" fillId="0" borderId="0" xfId="0" applyFont="1" applyAlignment="1">
      <alignment horizontal="left" vertical="center" indent="1"/>
    </xf>
    <xf numFmtId="0" fontId="5" fillId="0" borderId="0" xfId="0" applyFont="1" applyAlignment="1">
      <alignment horizontal="left" vertical="center" wrapText="1"/>
    </xf>
    <xf numFmtId="0" fontId="17" fillId="0" borderId="0" xfId="0" applyFont="1" applyAlignment="1">
      <alignment horizontal="right" vertical="center"/>
    </xf>
    <xf numFmtId="0" fontId="4" fillId="4" borderId="0" xfId="0" applyFont="1" applyFill="1" applyAlignment="1" applyProtection="1">
      <alignment horizontal="left" vertical="center"/>
      <protection locked="0"/>
    </xf>
    <xf numFmtId="165" fontId="4" fillId="4" borderId="0" xfId="0" applyNumberFormat="1" applyFont="1" applyFill="1" applyAlignment="1" applyProtection="1">
      <alignment horizontal="left" vertical="center"/>
      <protection locked="0"/>
    </xf>
    <xf numFmtId="0" fontId="8" fillId="0" borderId="0" xfId="0" applyFont="1" applyAlignment="1">
      <alignment horizontal="left" vertical="top" wrapText="1"/>
    </xf>
    <xf numFmtId="0" fontId="8" fillId="0" borderId="0" xfId="0" quotePrefix="1" applyFont="1" applyAlignment="1">
      <alignment horizontal="left" vertical="center" wrapText="1"/>
    </xf>
    <xf numFmtId="0" fontId="8" fillId="0" borderId="0" xfId="0" quotePrefix="1" applyFont="1" applyAlignment="1">
      <alignment horizontal="left" vertical="top" wrapText="1"/>
    </xf>
    <xf numFmtId="3" fontId="17" fillId="4" borderId="0" xfId="0" applyNumberFormat="1" applyFont="1" applyFill="1" applyAlignment="1" applyProtection="1">
      <alignment horizontal="center" vertical="center" wrapText="1"/>
      <protection locked="0"/>
    </xf>
    <xf numFmtId="0" fontId="2" fillId="0" borderId="0" xfId="0" applyFont="1" applyAlignment="1">
      <alignment horizontal="left" vertical="top" wrapText="1"/>
    </xf>
    <xf numFmtId="0" fontId="1" fillId="0" borderId="29"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Alignment="1">
      <alignment horizontal="center" vertical="center"/>
    </xf>
    <xf numFmtId="0" fontId="1" fillId="0" borderId="27" xfId="0" applyFont="1" applyBorder="1" applyAlignment="1">
      <alignment horizontal="center"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6" fillId="0" borderId="25"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8" fillId="0" borderId="0" xfId="0" applyFont="1" applyAlignment="1">
      <alignment horizontal="left" wrapText="1"/>
    </xf>
    <xf numFmtId="0" fontId="4" fillId="4" borderId="0" xfId="0" applyFont="1" applyFill="1" applyAlignment="1" applyProtection="1">
      <alignment horizontal="left" vertical="top" wrapText="1"/>
      <protection locked="0"/>
    </xf>
    <xf numFmtId="0" fontId="2" fillId="0" borderId="0" xfId="0" applyFont="1" applyAlignment="1">
      <alignment horizontal="left" vertical="center" wrapText="1"/>
    </xf>
    <xf numFmtId="0" fontId="4" fillId="0" borderId="0" xfId="0" applyFont="1" applyAlignment="1">
      <alignment horizontal="left" vertical="center"/>
    </xf>
    <xf numFmtId="0" fontId="6" fillId="0" borderId="0" xfId="0" applyFont="1" applyAlignment="1">
      <alignment horizontal="left"/>
    </xf>
    <xf numFmtId="0" fontId="2" fillId="0" borderId="12" xfId="0" applyFont="1" applyBorder="1" applyAlignment="1" applyProtection="1">
      <alignment horizontal="left" vertical="top" wrapText="1"/>
      <protection locked="0"/>
    </xf>
    <xf numFmtId="0" fontId="2" fillId="0" borderId="12" xfId="0" quotePrefix="1" applyFont="1" applyBorder="1" applyAlignment="1" applyProtection="1">
      <alignment horizontal="left" vertical="top" wrapText="1"/>
      <protection locked="0"/>
    </xf>
    <xf numFmtId="0" fontId="2" fillId="0" borderId="9" xfId="0" quotePrefix="1" applyFont="1" applyBorder="1" applyAlignment="1" applyProtection="1">
      <alignment horizontal="left" vertical="top" wrapText="1"/>
      <protection locked="0"/>
    </xf>
    <xf numFmtId="0" fontId="2" fillId="0" borderId="10" xfId="0" quotePrefix="1" applyFont="1" applyBorder="1" applyAlignment="1" applyProtection="1">
      <alignment horizontal="left" vertical="top" wrapText="1"/>
      <protection locked="0"/>
    </xf>
    <xf numFmtId="0" fontId="2" fillId="0" borderId="11" xfId="0" quotePrefix="1" applyFont="1" applyBorder="1" applyAlignment="1" applyProtection="1">
      <alignment horizontal="left" vertical="top" wrapText="1"/>
      <protection locked="0"/>
    </xf>
    <xf numFmtId="0" fontId="3" fillId="3" borderId="7" xfId="0" applyFont="1" applyFill="1" applyBorder="1" applyAlignment="1">
      <alignment horizontal="center" vertical="center" wrapText="1"/>
    </xf>
    <xf numFmtId="0" fontId="2" fillId="0" borderId="7" xfId="0" applyFont="1" applyBorder="1" applyAlignment="1">
      <alignment horizontal="left" wrapText="1"/>
    </xf>
    <xf numFmtId="0" fontId="2" fillId="0" borderId="10" xfId="0" applyFont="1" applyBorder="1" applyAlignment="1">
      <alignment horizontal="lef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0" xfId="0" applyFont="1" applyAlignment="1">
      <alignment horizontal="center" vertical="center"/>
    </xf>
    <xf numFmtId="49" fontId="2" fillId="0" borderId="12" xfId="0" applyNumberFormat="1" applyFont="1" applyBorder="1" applyAlignment="1" applyProtection="1">
      <alignment horizontal="left" vertical="top" wrapText="1"/>
      <protection locked="0"/>
    </xf>
    <xf numFmtId="0" fontId="4" fillId="4" borderId="20" xfId="0" applyFont="1" applyFill="1" applyBorder="1" applyAlignment="1" applyProtection="1">
      <alignment horizontal="left" vertical="center"/>
      <protection locked="0"/>
    </xf>
    <xf numFmtId="0" fontId="4" fillId="4" borderId="21" xfId="0" applyFont="1" applyFill="1" applyBorder="1" applyAlignment="1" applyProtection="1">
      <alignment horizontal="left" vertical="center"/>
      <protection locked="0"/>
    </xf>
    <xf numFmtId="0" fontId="4" fillId="4" borderId="22" xfId="0" applyFont="1" applyFill="1" applyBorder="1" applyAlignment="1" applyProtection="1">
      <alignment horizontal="left" vertical="center"/>
      <protection locked="0"/>
    </xf>
    <xf numFmtId="165" fontId="4" fillId="4" borderId="20" xfId="0" applyNumberFormat="1" applyFont="1" applyFill="1" applyBorder="1" applyAlignment="1" applyProtection="1">
      <alignment horizontal="left" vertical="center"/>
      <protection locked="0"/>
    </xf>
    <xf numFmtId="165" fontId="4" fillId="4" borderId="21" xfId="0" applyNumberFormat="1" applyFont="1" applyFill="1" applyBorder="1" applyAlignment="1" applyProtection="1">
      <alignment horizontal="left" vertical="center"/>
      <protection locked="0"/>
    </xf>
    <xf numFmtId="165" fontId="4" fillId="4" borderId="22" xfId="0" applyNumberFormat="1" applyFont="1" applyFill="1" applyBorder="1" applyAlignment="1" applyProtection="1">
      <alignment horizontal="left" vertical="center"/>
      <protection locked="0"/>
    </xf>
    <xf numFmtId="0" fontId="4" fillId="4" borderId="14"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16"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8" xfId="0" applyFont="1" applyFill="1" applyBorder="1" applyAlignment="1" applyProtection="1">
      <alignment horizontal="left" vertical="top" wrapText="1"/>
      <protection locked="0"/>
    </xf>
    <xf numFmtId="0" fontId="4" fillId="4" borderId="19" xfId="0" applyFont="1" applyFill="1" applyBorder="1" applyAlignment="1" applyProtection="1">
      <alignment horizontal="left" vertical="top" wrapText="1"/>
      <protection locked="0"/>
    </xf>
    <xf numFmtId="3" fontId="3" fillId="0" borderId="0" xfId="0" applyNumberFormat="1" applyFont="1" applyAlignment="1" applyProtection="1">
      <alignment horizontal="center" vertical="center" wrapText="1"/>
      <protection locked="0"/>
    </xf>
  </cellXfs>
  <cellStyles count="3">
    <cellStyle name="Followed Hyperlink" xfId="1" builtinId="9" hidden="1"/>
    <cellStyle name="Followed Hyperlink" xfId="2" builtinId="9" hidden="1"/>
    <cellStyle name="Normal" xfId="0" builtinId="0"/>
  </cellStyles>
  <dxfs count="24">
    <dxf>
      <font>
        <color rgb="FFFF0000"/>
      </font>
    </dxf>
    <dxf>
      <font>
        <color rgb="FFFF0000"/>
      </font>
    </dxf>
    <dxf>
      <font>
        <color rgb="FFFF0000"/>
      </font>
    </dxf>
    <dxf>
      <font>
        <color auto="1"/>
      </font>
    </dxf>
    <dxf>
      <font>
        <color auto="1"/>
      </font>
    </dxf>
    <dxf>
      <font>
        <color rgb="FFFF0000"/>
      </font>
    </dxf>
    <dxf>
      <font>
        <color rgb="FFFF0000"/>
      </font>
    </dxf>
    <dxf>
      <font>
        <color rgb="FFFF0000"/>
      </font>
    </dxf>
    <dxf>
      <font>
        <color auto="1"/>
      </font>
    </dxf>
    <dxf>
      <font>
        <color auto="1"/>
      </font>
    </dxf>
    <dxf>
      <font>
        <color rgb="FFFF0000"/>
      </font>
    </dxf>
    <dxf>
      <font>
        <color rgb="FFFF0000"/>
      </font>
    </dxf>
    <dxf>
      <font>
        <color auto="1"/>
      </font>
    </dxf>
    <dxf>
      <font>
        <color auto="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CFFCC"/>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122511</xdr:colOff>
      <xdr:row>0</xdr:row>
      <xdr:rowOff>66675</xdr:rowOff>
    </xdr:from>
    <xdr:to>
      <xdr:col>17</xdr:col>
      <xdr:colOff>46420</xdr:colOff>
      <xdr:row>1</xdr:row>
      <xdr:rowOff>323850</xdr:rowOff>
    </xdr:to>
    <xdr:pic>
      <xdr:nvPicPr>
        <xdr:cNvPr id="2" name="Grafik 17" descr="logo-deutz-ag-20110504-online-kfz.preview.jpg">
          <a:extLst>
            <a:ext uri="{FF2B5EF4-FFF2-40B4-BE49-F238E27FC236}">
              <a16:creationId xmlns:a16="http://schemas.microsoft.com/office/drawing/2014/main" id="{00000000-0008-0000-0000-000002000000}"/>
            </a:ext>
          </a:extLst>
        </xdr:cNvPr>
        <xdr:cNvPicPr preferRelativeResize="0">
          <a:picLocks/>
        </xdr:cNvPicPr>
      </xdr:nvPicPr>
      <xdr:blipFill rotWithShape="1">
        <a:blip xmlns:r="http://schemas.openxmlformats.org/officeDocument/2006/relationships" r:embed="rId1" cstate="print"/>
        <a:srcRect t="6250" b="8750"/>
        <a:stretch/>
      </xdr:blipFill>
      <xdr:spPr>
        <a:xfrm>
          <a:off x="7009086" y="66675"/>
          <a:ext cx="774809"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190500</xdr:colOff>
      <xdr:row>0</xdr:row>
      <xdr:rowOff>28575</xdr:rowOff>
    </xdr:from>
    <xdr:to>
      <xdr:col>17</xdr:col>
      <xdr:colOff>65550</xdr:colOff>
      <xdr:row>1</xdr:row>
      <xdr:rowOff>323850</xdr:rowOff>
    </xdr:to>
    <xdr:pic>
      <xdr:nvPicPr>
        <xdr:cNvPr id="2" name="Grafik 17" descr="logo-deutz-ag-20110504-online-kfz.preview.jpg">
          <a:extLst>
            <a:ext uri="{FF2B5EF4-FFF2-40B4-BE49-F238E27FC236}">
              <a16:creationId xmlns:a16="http://schemas.microsoft.com/office/drawing/2014/main" id="{00000000-0008-0000-0100-000002000000}"/>
            </a:ext>
          </a:extLst>
        </xdr:cNvPr>
        <xdr:cNvPicPr preferRelativeResize="0">
          <a:picLocks/>
        </xdr:cNvPicPr>
      </xdr:nvPicPr>
      <xdr:blipFill>
        <a:blip xmlns:r="http://schemas.openxmlformats.org/officeDocument/2006/relationships" r:embed="rId1" cstate="print"/>
        <a:stretch>
          <a:fillRect/>
        </a:stretch>
      </xdr:blipFill>
      <xdr:spPr>
        <a:xfrm>
          <a:off x="6534150" y="28575"/>
          <a:ext cx="646575" cy="685800"/>
        </a:xfrm>
        <a:prstGeom prst="rect">
          <a:avLst/>
        </a:prstGeom>
      </xdr:spPr>
    </xdr:pic>
    <xdr:clientData/>
  </xdr:twoCellAnchor>
  <xdr:twoCellAnchor editAs="oneCell">
    <xdr:from>
      <xdr:col>14</xdr:col>
      <xdr:colOff>190500</xdr:colOff>
      <xdr:row>0</xdr:row>
      <xdr:rowOff>28575</xdr:rowOff>
    </xdr:from>
    <xdr:to>
      <xdr:col>17</xdr:col>
      <xdr:colOff>65550</xdr:colOff>
      <xdr:row>1</xdr:row>
      <xdr:rowOff>323850</xdr:rowOff>
    </xdr:to>
    <xdr:pic>
      <xdr:nvPicPr>
        <xdr:cNvPr id="3" name="Grafik 17" descr="logo-deutz-ag-20110504-online-kfz.preview.jpg">
          <a:extLst>
            <a:ext uri="{FF2B5EF4-FFF2-40B4-BE49-F238E27FC236}">
              <a16:creationId xmlns:a16="http://schemas.microsoft.com/office/drawing/2014/main" id="{00000000-0008-0000-0100-000003000000}"/>
            </a:ext>
          </a:extLst>
        </xdr:cNvPr>
        <xdr:cNvPicPr preferRelativeResize="0">
          <a:picLocks/>
        </xdr:cNvPicPr>
      </xdr:nvPicPr>
      <xdr:blipFill>
        <a:blip xmlns:r="http://schemas.openxmlformats.org/officeDocument/2006/relationships" r:embed="rId1" cstate="print"/>
        <a:stretch>
          <a:fillRect/>
        </a:stretch>
      </xdr:blipFill>
      <xdr:spPr>
        <a:xfrm>
          <a:off x="6534150" y="28575"/>
          <a:ext cx="646575" cy="68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WWA73"/>
  <sheetViews>
    <sheetView showGridLines="0" tabSelected="1" view="pageBreakPreview" topLeftCell="A25" zoomScaleNormal="100" zoomScaleSheetLayoutView="100" workbookViewId="0">
      <selection activeCell="T2" sqref="T2:V2"/>
    </sheetView>
  </sheetViews>
  <sheetFormatPr defaultColWidth="0" defaultRowHeight="12.75" x14ac:dyDescent="0.2"/>
  <cols>
    <col min="1" max="1" width="0.85546875" style="6" customWidth="1"/>
    <col min="2" max="2" width="1.42578125" style="12" customWidth="1"/>
    <col min="3" max="3" width="4.7109375" style="12" customWidth="1"/>
    <col min="4" max="4" width="9.28515625" style="12" customWidth="1"/>
    <col min="5" max="7" width="8.7109375" style="6" customWidth="1"/>
    <col min="8" max="8" width="11.140625" style="6" customWidth="1"/>
    <col min="9" max="9" width="11.28515625" style="6" customWidth="1"/>
    <col min="10" max="10" width="11" style="6" customWidth="1"/>
    <col min="11" max="12" width="8.7109375" style="6" customWidth="1"/>
    <col min="13" max="13" width="6.85546875" style="6" customWidth="1"/>
    <col min="14" max="14" width="3.140625" style="6" customWidth="1"/>
    <col min="15" max="15" width="5.7109375" style="12" customWidth="1"/>
    <col min="16" max="16" width="1.28515625" style="12" customWidth="1"/>
    <col min="17" max="17" width="5.7109375" style="12" customWidth="1"/>
    <col min="18" max="18" width="1.28515625" style="6" customWidth="1"/>
    <col min="19" max="19" width="1.42578125" style="7" customWidth="1"/>
    <col min="20" max="22" width="5.140625" customWidth="1"/>
    <col min="23" max="23" width="0.5703125" hidden="1"/>
    <col min="24" max="260" width="10.85546875" hidden="1"/>
    <col min="261" max="261" width="2.28515625" hidden="1"/>
    <col min="262" max="262" width="1.42578125" hidden="1"/>
    <col min="263" max="263" width="5" hidden="1"/>
    <col min="264" max="264" width="1.28515625" hidden="1"/>
    <col min="265" max="265" width="5.42578125" hidden="1"/>
    <col min="266" max="266" width="2.42578125" hidden="1"/>
    <col min="267" max="268" width="9.42578125" hidden="1"/>
    <col min="269" max="269" width="18.85546875" hidden="1"/>
    <col min="270" max="270" width="1.7109375" hidden="1"/>
    <col min="271" max="271" width="22.28515625" hidden="1"/>
    <col min="272" max="272" width="10.85546875" hidden="1"/>
    <col min="273" max="273" width="16.28515625" hidden="1"/>
    <col min="274" max="274" width="1.28515625" hidden="1"/>
    <col min="275" max="275" width="2.28515625" hidden="1"/>
    <col min="276" max="516" width="10.85546875" hidden="1"/>
    <col min="517" max="517" width="2.28515625" hidden="1"/>
    <col min="518" max="518" width="1.42578125" hidden="1"/>
    <col min="519" max="519" width="5" hidden="1"/>
    <col min="520" max="520" width="1.28515625" hidden="1"/>
    <col min="521" max="521" width="5.42578125" hidden="1"/>
    <col min="522" max="522" width="2.42578125" hidden="1"/>
    <col min="523" max="524" width="9.42578125" hidden="1"/>
    <col min="525" max="525" width="18.85546875" hidden="1"/>
    <col min="526" max="526" width="1.7109375" hidden="1"/>
    <col min="527" max="527" width="22.28515625" hidden="1"/>
    <col min="528" max="528" width="10.85546875" hidden="1"/>
    <col min="529" max="529" width="16.28515625" hidden="1"/>
    <col min="530" max="530" width="1.28515625" hidden="1"/>
    <col min="531" max="531" width="2.28515625" hidden="1"/>
    <col min="532" max="772" width="10.85546875" hidden="1"/>
    <col min="773" max="773" width="2.28515625" hidden="1"/>
    <col min="774" max="774" width="1.42578125" hidden="1"/>
    <col min="775" max="775" width="5" hidden="1"/>
    <col min="776" max="776" width="1.28515625" hidden="1"/>
    <col min="777" max="777" width="5.42578125" hidden="1"/>
    <col min="778" max="778" width="2.42578125" hidden="1"/>
    <col min="779" max="780" width="9.42578125" hidden="1"/>
    <col min="781" max="781" width="18.85546875" hidden="1"/>
    <col min="782" max="782" width="1.7109375" hidden="1"/>
    <col min="783" max="783" width="22.28515625" hidden="1"/>
    <col min="784" max="784" width="10.85546875" hidden="1"/>
    <col min="785" max="785" width="16.28515625" hidden="1"/>
    <col min="786" max="786" width="1.28515625" hidden="1"/>
    <col min="787" max="787" width="2.28515625" hidden="1"/>
    <col min="788" max="1028" width="10.85546875" hidden="1"/>
    <col min="1029" max="1029" width="2.28515625" hidden="1"/>
    <col min="1030" max="1030" width="1.42578125" hidden="1"/>
    <col min="1031" max="1031" width="5" hidden="1"/>
    <col min="1032" max="1032" width="1.28515625" hidden="1"/>
    <col min="1033" max="1033" width="5.42578125" hidden="1"/>
    <col min="1034" max="1034" width="2.42578125" hidden="1"/>
    <col min="1035" max="1036" width="9.42578125" hidden="1"/>
    <col min="1037" max="1037" width="18.85546875" hidden="1"/>
    <col min="1038" max="1038" width="1.7109375" hidden="1"/>
    <col min="1039" max="1039" width="22.28515625" hidden="1"/>
    <col min="1040" max="1040" width="10.85546875" hidden="1"/>
    <col min="1041" max="1041" width="16.28515625" hidden="1"/>
    <col min="1042" max="1042" width="1.28515625" hidden="1"/>
    <col min="1043" max="1043" width="2.28515625" hidden="1"/>
    <col min="1044" max="1284" width="10.85546875" hidden="1"/>
    <col min="1285" max="1285" width="2.28515625" hidden="1"/>
    <col min="1286" max="1286" width="1.42578125" hidden="1"/>
    <col min="1287" max="1287" width="5" hidden="1"/>
    <col min="1288" max="1288" width="1.28515625" hidden="1"/>
    <col min="1289" max="1289" width="5.42578125" hidden="1"/>
    <col min="1290" max="1290" width="2.42578125" hidden="1"/>
    <col min="1291" max="1292" width="9.42578125" hidden="1"/>
    <col min="1293" max="1293" width="18.85546875" hidden="1"/>
    <col min="1294" max="1294" width="1.7109375" hidden="1"/>
    <col min="1295" max="1295" width="22.28515625" hidden="1"/>
    <col min="1296" max="1296" width="10.85546875" hidden="1"/>
    <col min="1297" max="1297" width="16.28515625" hidden="1"/>
    <col min="1298" max="1298" width="1.28515625" hidden="1"/>
    <col min="1299" max="1299" width="2.28515625" hidden="1"/>
    <col min="1300" max="1540" width="10.85546875" hidden="1"/>
    <col min="1541" max="1541" width="2.28515625" hidden="1"/>
    <col min="1542" max="1542" width="1.42578125" hidden="1"/>
    <col min="1543" max="1543" width="5" hidden="1"/>
    <col min="1544" max="1544" width="1.28515625" hidden="1"/>
    <col min="1545" max="1545" width="5.42578125" hidden="1"/>
    <col min="1546" max="1546" width="2.42578125" hidden="1"/>
    <col min="1547" max="1548" width="9.42578125" hidden="1"/>
    <col min="1549" max="1549" width="18.85546875" hidden="1"/>
    <col min="1550" max="1550" width="1.7109375" hidden="1"/>
    <col min="1551" max="1551" width="22.28515625" hidden="1"/>
    <col min="1552" max="1552" width="10.85546875" hidden="1"/>
    <col min="1553" max="1553" width="16.28515625" hidden="1"/>
    <col min="1554" max="1554" width="1.28515625" hidden="1"/>
    <col min="1555" max="1555" width="2.28515625" hidden="1"/>
    <col min="1556" max="1796" width="10.85546875" hidden="1"/>
    <col min="1797" max="1797" width="2.28515625" hidden="1"/>
    <col min="1798" max="1798" width="1.42578125" hidden="1"/>
    <col min="1799" max="1799" width="5" hidden="1"/>
    <col min="1800" max="1800" width="1.28515625" hidden="1"/>
    <col min="1801" max="1801" width="5.42578125" hidden="1"/>
    <col min="1802" max="1802" width="2.42578125" hidden="1"/>
    <col min="1803" max="1804" width="9.42578125" hidden="1"/>
    <col min="1805" max="1805" width="18.85546875" hidden="1"/>
    <col min="1806" max="1806" width="1.7109375" hidden="1"/>
    <col min="1807" max="1807" width="22.28515625" hidden="1"/>
    <col min="1808" max="1808" width="10.85546875" hidden="1"/>
    <col min="1809" max="1809" width="16.28515625" hidden="1"/>
    <col min="1810" max="1810" width="1.28515625" hidden="1"/>
    <col min="1811" max="1811" width="2.28515625" hidden="1"/>
    <col min="1812" max="2052" width="10.85546875" hidden="1"/>
    <col min="2053" max="2053" width="2.28515625" hidden="1"/>
    <col min="2054" max="2054" width="1.42578125" hidden="1"/>
    <col min="2055" max="2055" width="5" hidden="1"/>
    <col min="2056" max="2056" width="1.28515625" hidden="1"/>
    <col min="2057" max="2057" width="5.42578125" hidden="1"/>
    <col min="2058" max="2058" width="2.42578125" hidden="1"/>
    <col min="2059" max="2060" width="9.42578125" hidden="1"/>
    <col min="2061" max="2061" width="18.85546875" hidden="1"/>
    <col min="2062" max="2062" width="1.7109375" hidden="1"/>
    <col min="2063" max="2063" width="22.28515625" hidden="1"/>
    <col min="2064" max="2064" width="10.85546875" hidden="1"/>
    <col min="2065" max="2065" width="16.28515625" hidden="1"/>
    <col min="2066" max="2066" width="1.28515625" hidden="1"/>
    <col min="2067" max="2067" width="2.28515625" hidden="1"/>
    <col min="2068" max="2308" width="10.85546875" hidden="1"/>
    <col min="2309" max="2309" width="2.28515625" hidden="1"/>
    <col min="2310" max="2310" width="1.42578125" hidden="1"/>
    <col min="2311" max="2311" width="5" hidden="1"/>
    <col min="2312" max="2312" width="1.28515625" hidden="1"/>
    <col min="2313" max="2313" width="5.42578125" hidden="1"/>
    <col min="2314" max="2314" width="2.42578125" hidden="1"/>
    <col min="2315" max="2316" width="9.42578125" hidden="1"/>
    <col min="2317" max="2317" width="18.85546875" hidden="1"/>
    <col min="2318" max="2318" width="1.7109375" hidden="1"/>
    <col min="2319" max="2319" width="22.28515625" hidden="1"/>
    <col min="2320" max="2320" width="10.85546875" hidden="1"/>
    <col min="2321" max="2321" width="16.28515625" hidden="1"/>
    <col min="2322" max="2322" width="1.28515625" hidden="1"/>
    <col min="2323" max="2323" width="2.28515625" hidden="1"/>
    <col min="2324" max="2564" width="10.85546875" hidden="1"/>
    <col min="2565" max="2565" width="2.28515625" hidden="1"/>
    <col min="2566" max="2566" width="1.42578125" hidden="1"/>
    <col min="2567" max="2567" width="5" hidden="1"/>
    <col min="2568" max="2568" width="1.28515625" hidden="1"/>
    <col min="2569" max="2569" width="5.42578125" hidden="1"/>
    <col min="2570" max="2570" width="2.42578125" hidden="1"/>
    <col min="2571" max="2572" width="9.42578125" hidden="1"/>
    <col min="2573" max="2573" width="18.85546875" hidden="1"/>
    <col min="2574" max="2574" width="1.7109375" hidden="1"/>
    <col min="2575" max="2575" width="22.28515625" hidden="1"/>
    <col min="2576" max="2576" width="10.85546875" hidden="1"/>
    <col min="2577" max="2577" width="16.28515625" hidden="1"/>
    <col min="2578" max="2578" width="1.28515625" hidden="1"/>
    <col min="2579" max="2579" width="2.28515625" hidden="1"/>
    <col min="2580" max="2820" width="10.85546875" hidden="1"/>
    <col min="2821" max="2821" width="2.28515625" hidden="1"/>
    <col min="2822" max="2822" width="1.42578125" hidden="1"/>
    <col min="2823" max="2823" width="5" hidden="1"/>
    <col min="2824" max="2824" width="1.28515625" hidden="1"/>
    <col min="2825" max="2825" width="5.42578125" hidden="1"/>
    <col min="2826" max="2826" width="2.42578125" hidden="1"/>
    <col min="2827" max="2828" width="9.42578125" hidden="1"/>
    <col min="2829" max="2829" width="18.85546875" hidden="1"/>
    <col min="2830" max="2830" width="1.7109375" hidden="1"/>
    <col min="2831" max="2831" width="22.28515625" hidden="1"/>
    <col min="2832" max="2832" width="10.85546875" hidden="1"/>
    <col min="2833" max="2833" width="16.28515625" hidden="1"/>
    <col min="2834" max="2834" width="1.28515625" hidden="1"/>
    <col min="2835" max="2835" width="2.28515625" hidden="1"/>
    <col min="2836" max="3076" width="10.85546875" hidden="1"/>
    <col min="3077" max="3077" width="2.28515625" hidden="1"/>
    <col min="3078" max="3078" width="1.42578125" hidden="1"/>
    <col min="3079" max="3079" width="5" hidden="1"/>
    <col min="3080" max="3080" width="1.28515625" hidden="1"/>
    <col min="3081" max="3081" width="5.42578125" hidden="1"/>
    <col min="3082" max="3082" width="2.42578125" hidden="1"/>
    <col min="3083" max="3084" width="9.42578125" hidden="1"/>
    <col min="3085" max="3085" width="18.85546875" hidden="1"/>
    <col min="3086" max="3086" width="1.7109375" hidden="1"/>
    <col min="3087" max="3087" width="22.28515625" hidden="1"/>
    <col min="3088" max="3088" width="10.85546875" hidden="1"/>
    <col min="3089" max="3089" width="16.28515625" hidden="1"/>
    <col min="3090" max="3090" width="1.28515625" hidden="1"/>
    <col min="3091" max="3091" width="2.28515625" hidden="1"/>
    <col min="3092" max="3332" width="10.85546875" hidden="1"/>
    <col min="3333" max="3333" width="2.28515625" hidden="1"/>
    <col min="3334" max="3334" width="1.42578125" hidden="1"/>
    <col min="3335" max="3335" width="5" hidden="1"/>
    <col min="3336" max="3336" width="1.28515625" hidden="1"/>
    <col min="3337" max="3337" width="5.42578125" hidden="1"/>
    <col min="3338" max="3338" width="2.42578125" hidden="1"/>
    <col min="3339" max="3340" width="9.42578125" hidden="1"/>
    <col min="3341" max="3341" width="18.85546875" hidden="1"/>
    <col min="3342" max="3342" width="1.7109375" hidden="1"/>
    <col min="3343" max="3343" width="22.28515625" hidden="1"/>
    <col min="3344" max="3344" width="10.85546875" hidden="1"/>
    <col min="3345" max="3345" width="16.28515625" hidden="1"/>
    <col min="3346" max="3346" width="1.28515625" hidden="1"/>
    <col min="3347" max="3347" width="2.28515625" hidden="1"/>
    <col min="3348" max="3588" width="10.85546875" hidden="1"/>
    <col min="3589" max="3589" width="2.28515625" hidden="1"/>
    <col min="3590" max="3590" width="1.42578125" hidden="1"/>
    <col min="3591" max="3591" width="5" hidden="1"/>
    <col min="3592" max="3592" width="1.28515625" hidden="1"/>
    <col min="3593" max="3593" width="5.42578125" hidden="1"/>
    <col min="3594" max="3594" width="2.42578125" hidden="1"/>
    <col min="3595" max="3596" width="9.42578125" hidden="1"/>
    <col min="3597" max="3597" width="18.85546875" hidden="1"/>
    <col min="3598" max="3598" width="1.7109375" hidden="1"/>
    <col min="3599" max="3599" width="22.28515625" hidden="1"/>
    <col min="3600" max="3600" width="10.85546875" hidden="1"/>
    <col min="3601" max="3601" width="16.28515625" hidden="1"/>
    <col min="3602" max="3602" width="1.28515625" hidden="1"/>
    <col min="3603" max="3603" width="2.28515625" hidden="1"/>
    <col min="3604" max="3844" width="10.85546875" hidden="1"/>
    <col min="3845" max="3845" width="2.28515625" hidden="1"/>
    <col min="3846" max="3846" width="1.42578125" hidden="1"/>
    <col min="3847" max="3847" width="5" hidden="1"/>
    <col min="3848" max="3848" width="1.28515625" hidden="1"/>
    <col min="3849" max="3849" width="5.42578125" hidden="1"/>
    <col min="3850" max="3850" width="2.42578125" hidden="1"/>
    <col min="3851" max="3852" width="9.42578125" hidden="1"/>
    <col min="3853" max="3853" width="18.85546875" hidden="1"/>
    <col min="3854" max="3854" width="1.7109375" hidden="1"/>
    <col min="3855" max="3855" width="22.28515625" hidden="1"/>
    <col min="3856" max="3856" width="10.85546875" hidden="1"/>
    <col min="3857" max="3857" width="16.28515625" hidden="1"/>
    <col min="3858" max="3858" width="1.28515625" hidden="1"/>
    <col min="3859" max="3859" width="2.28515625" hidden="1"/>
    <col min="3860" max="4100" width="10.85546875" hidden="1"/>
    <col min="4101" max="4101" width="2.28515625" hidden="1"/>
    <col min="4102" max="4102" width="1.42578125" hidden="1"/>
    <col min="4103" max="4103" width="5" hidden="1"/>
    <col min="4104" max="4104" width="1.28515625" hidden="1"/>
    <col min="4105" max="4105" width="5.42578125" hidden="1"/>
    <col min="4106" max="4106" width="2.42578125" hidden="1"/>
    <col min="4107" max="4108" width="9.42578125" hidden="1"/>
    <col min="4109" max="4109" width="18.85546875" hidden="1"/>
    <col min="4110" max="4110" width="1.7109375" hidden="1"/>
    <col min="4111" max="4111" width="22.28515625" hidden="1"/>
    <col min="4112" max="4112" width="10.85546875" hidden="1"/>
    <col min="4113" max="4113" width="16.28515625" hidden="1"/>
    <col min="4114" max="4114" width="1.28515625" hidden="1"/>
    <col min="4115" max="4115" width="2.28515625" hidden="1"/>
    <col min="4116" max="4356" width="10.85546875" hidden="1"/>
    <col min="4357" max="4357" width="2.28515625" hidden="1"/>
    <col min="4358" max="4358" width="1.42578125" hidden="1"/>
    <col min="4359" max="4359" width="5" hidden="1"/>
    <col min="4360" max="4360" width="1.28515625" hidden="1"/>
    <col min="4361" max="4361" width="5.42578125" hidden="1"/>
    <col min="4362" max="4362" width="2.42578125" hidden="1"/>
    <col min="4363" max="4364" width="9.42578125" hidden="1"/>
    <col min="4365" max="4365" width="18.85546875" hidden="1"/>
    <col min="4366" max="4366" width="1.7109375" hidden="1"/>
    <col min="4367" max="4367" width="22.28515625" hidden="1"/>
    <col min="4368" max="4368" width="10.85546875" hidden="1"/>
    <col min="4369" max="4369" width="16.28515625" hidden="1"/>
    <col min="4370" max="4370" width="1.28515625" hidden="1"/>
    <col min="4371" max="4371" width="2.28515625" hidden="1"/>
    <col min="4372" max="4612" width="10.85546875" hidden="1"/>
    <col min="4613" max="4613" width="2.28515625" hidden="1"/>
    <col min="4614" max="4614" width="1.42578125" hidden="1"/>
    <col min="4615" max="4615" width="5" hidden="1"/>
    <col min="4616" max="4616" width="1.28515625" hidden="1"/>
    <col min="4617" max="4617" width="5.42578125" hidden="1"/>
    <col min="4618" max="4618" width="2.42578125" hidden="1"/>
    <col min="4619" max="4620" width="9.42578125" hidden="1"/>
    <col min="4621" max="4621" width="18.85546875" hidden="1"/>
    <col min="4622" max="4622" width="1.7109375" hidden="1"/>
    <col min="4623" max="4623" width="22.28515625" hidden="1"/>
    <col min="4624" max="4624" width="10.85546875" hidden="1"/>
    <col min="4625" max="4625" width="16.28515625" hidden="1"/>
    <col min="4626" max="4626" width="1.28515625" hidden="1"/>
    <col min="4627" max="4627" width="2.28515625" hidden="1"/>
    <col min="4628" max="4868" width="10.85546875" hidden="1"/>
    <col min="4869" max="4869" width="2.28515625" hidden="1"/>
    <col min="4870" max="4870" width="1.42578125" hidden="1"/>
    <col min="4871" max="4871" width="5" hidden="1"/>
    <col min="4872" max="4872" width="1.28515625" hidden="1"/>
    <col min="4873" max="4873" width="5.42578125" hidden="1"/>
    <col min="4874" max="4874" width="2.42578125" hidden="1"/>
    <col min="4875" max="4876" width="9.42578125" hidden="1"/>
    <col min="4877" max="4877" width="18.85546875" hidden="1"/>
    <col min="4878" max="4878" width="1.7109375" hidden="1"/>
    <col min="4879" max="4879" width="22.28515625" hidden="1"/>
    <col min="4880" max="4880" width="10.85546875" hidden="1"/>
    <col min="4881" max="4881" width="16.28515625" hidden="1"/>
    <col min="4882" max="4882" width="1.28515625" hidden="1"/>
    <col min="4883" max="4883" width="2.28515625" hidden="1"/>
    <col min="4884" max="5124" width="10.85546875" hidden="1"/>
    <col min="5125" max="5125" width="2.28515625" hidden="1"/>
    <col min="5126" max="5126" width="1.42578125" hidden="1"/>
    <col min="5127" max="5127" width="5" hidden="1"/>
    <col min="5128" max="5128" width="1.28515625" hidden="1"/>
    <col min="5129" max="5129" width="5.42578125" hidden="1"/>
    <col min="5130" max="5130" width="2.42578125" hidden="1"/>
    <col min="5131" max="5132" width="9.42578125" hidden="1"/>
    <col min="5133" max="5133" width="18.85546875" hidden="1"/>
    <col min="5134" max="5134" width="1.7109375" hidden="1"/>
    <col min="5135" max="5135" width="22.28515625" hidden="1"/>
    <col min="5136" max="5136" width="10.85546875" hidden="1"/>
    <col min="5137" max="5137" width="16.28515625" hidden="1"/>
    <col min="5138" max="5138" width="1.28515625" hidden="1"/>
    <col min="5139" max="5139" width="2.28515625" hidden="1"/>
    <col min="5140" max="5380" width="10.85546875" hidden="1"/>
    <col min="5381" max="5381" width="2.28515625" hidden="1"/>
    <col min="5382" max="5382" width="1.42578125" hidden="1"/>
    <col min="5383" max="5383" width="5" hidden="1"/>
    <col min="5384" max="5384" width="1.28515625" hidden="1"/>
    <col min="5385" max="5385" width="5.42578125" hidden="1"/>
    <col min="5386" max="5386" width="2.42578125" hidden="1"/>
    <col min="5387" max="5388" width="9.42578125" hidden="1"/>
    <col min="5389" max="5389" width="18.85546875" hidden="1"/>
    <col min="5390" max="5390" width="1.7109375" hidden="1"/>
    <col min="5391" max="5391" width="22.28515625" hidden="1"/>
    <col min="5392" max="5392" width="10.85546875" hidden="1"/>
    <col min="5393" max="5393" width="16.28515625" hidden="1"/>
    <col min="5394" max="5394" width="1.28515625" hidden="1"/>
    <col min="5395" max="5395" width="2.28515625" hidden="1"/>
    <col min="5396" max="5636" width="10.85546875" hidden="1"/>
    <col min="5637" max="5637" width="2.28515625" hidden="1"/>
    <col min="5638" max="5638" width="1.42578125" hidden="1"/>
    <col min="5639" max="5639" width="5" hidden="1"/>
    <col min="5640" max="5640" width="1.28515625" hidden="1"/>
    <col min="5641" max="5641" width="5.42578125" hidden="1"/>
    <col min="5642" max="5642" width="2.42578125" hidden="1"/>
    <col min="5643" max="5644" width="9.42578125" hidden="1"/>
    <col min="5645" max="5645" width="18.85546875" hidden="1"/>
    <col min="5646" max="5646" width="1.7109375" hidden="1"/>
    <col min="5647" max="5647" width="22.28515625" hidden="1"/>
    <col min="5648" max="5648" width="10.85546875" hidden="1"/>
    <col min="5649" max="5649" width="16.28515625" hidden="1"/>
    <col min="5650" max="5650" width="1.28515625" hidden="1"/>
    <col min="5651" max="5651" width="2.28515625" hidden="1"/>
    <col min="5652" max="5892" width="10.85546875" hidden="1"/>
    <col min="5893" max="5893" width="2.28515625" hidden="1"/>
    <col min="5894" max="5894" width="1.42578125" hidden="1"/>
    <col min="5895" max="5895" width="5" hidden="1"/>
    <col min="5896" max="5896" width="1.28515625" hidden="1"/>
    <col min="5897" max="5897" width="5.42578125" hidden="1"/>
    <col min="5898" max="5898" width="2.42578125" hidden="1"/>
    <col min="5899" max="5900" width="9.42578125" hidden="1"/>
    <col min="5901" max="5901" width="18.85546875" hidden="1"/>
    <col min="5902" max="5902" width="1.7109375" hidden="1"/>
    <col min="5903" max="5903" width="22.28515625" hidden="1"/>
    <col min="5904" max="5904" width="10.85546875" hidden="1"/>
    <col min="5905" max="5905" width="16.28515625" hidden="1"/>
    <col min="5906" max="5906" width="1.28515625" hidden="1"/>
    <col min="5907" max="5907" width="2.28515625" hidden="1"/>
    <col min="5908" max="6148" width="10.85546875" hidden="1"/>
    <col min="6149" max="6149" width="2.28515625" hidden="1"/>
    <col min="6150" max="6150" width="1.42578125" hidden="1"/>
    <col min="6151" max="6151" width="5" hidden="1"/>
    <col min="6152" max="6152" width="1.28515625" hidden="1"/>
    <col min="6153" max="6153" width="5.42578125" hidden="1"/>
    <col min="6154" max="6154" width="2.42578125" hidden="1"/>
    <col min="6155" max="6156" width="9.42578125" hidden="1"/>
    <col min="6157" max="6157" width="18.85546875" hidden="1"/>
    <col min="6158" max="6158" width="1.7109375" hidden="1"/>
    <col min="6159" max="6159" width="22.28515625" hidden="1"/>
    <col min="6160" max="6160" width="10.85546875" hidden="1"/>
    <col min="6161" max="6161" width="16.28515625" hidden="1"/>
    <col min="6162" max="6162" width="1.28515625" hidden="1"/>
    <col min="6163" max="6163" width="2.28515625" hidden="1"/>
    <col min="6164" max="6404" width="10.85546875" hidden="1"/>
    <col min="6405" max="6405" width="2.28515625" hidden="1"/>
    <col min="6406" max="6406" width="1.42578125" hidden="1"/>
    <col min="6407" max="6407" width="5" hidden="1"/>
    <col min="6408" max="6408" width="1.28515625" hidden="1"/>
    <col min="6409" max="6409" width="5.42578125" hidden="1"/>
    <col min="6410" max="6410" width="2.42578125" hidden="1"/>
    <col min="6411" max="6412" width="9.42578125" hidden="1"/>
    <col min="6413" max="6413" width="18.85546875" hidden="1"/>
    <col min="6414" max="6414" width="1.7109375" hidden="1"/>
    <col min="6415" max="6415" width="22.28515625" hidden="1"/>
    <col min="6416" max="6416" width="10.85546875" hidden="1"/>
    <col min="6417" max="6417" width="16.28515625" hidden="1"/>
    <col min="6418" max="6418" width="1.28515625" hidden="1"/>
    <col min="6419" max="6419" width="2.28515625" hidden="1"/>
    <col min="6420" max="6660" width="10.85546875" hidden="1"/>
    <col min="6661" max="6661" width="2.28515625" hidden="1"/>
    <col min="6662" max="6662" width="1.42578125" hidden="1"/>
    <col min="6663" max="6663" width="5" hidden="1"/>
    <col min="6664" max="6664" width="1.28515625" hidden="1"/>
    <col min="6665" max="6665" width="5.42578125" hidden="1"/>
    <col min="6666" max="6666" width="2.42578125" hidden="1"/>
    <col min="6667" max="6668" width="9.42578125" hidden="1"/>
    <col min="6669" max="6669" width="18.85546875" hidden="1"/>
    <col min="6670" max="6670" width="1.7109375" hidden="1"/>
    <col min="6671" max="6671" width="22.28515625" hidden="1"/>
    <col min="6672" max="6672" width="10.85546875" hidden="1"/>
    <col min="6673" max="6673" width="16.28515625" hidden="1"/>
    <col min="6674" max="6674" width="1.28515625" hidden="1"/>
    <col min="6675" max="6675" width="2.28515625" hidden="1"/>
    <col min="6676" max="6916" width="10.85546875" hidden="1"/>
    <col min="6917" max="6917" width="2.28515625" hidden="1"/>
    <col min="6918" max="6918" width="1.42578125" hidden="1"/>
    <col min="6919" max="6919" width="5" hidden="1"/>
    <col min="6920" max="6920" width="1.28515625" hidden="1"/>
    <col min="6921" max="6921" width="5.42578125" hidden="1"/>
    <col min="6922" max="6922" width="2.42578125" hidden="1"/>
    <col min="6923" max="6924" width="9.42578125" hidden="1"/>
    <col min="6925" max="6925" width="18.85546875" hidden="1"/>
    <col min="6926" max="6926" width="1.7109375" hidden="1"/>
    <col min="6927" max="6927" width="22.28515625" hidden="1"/>
    <col min="6928" max="6928" width="10.85546875" hidden="1"/>
    <col min="6929" max="6929" width="16.28515625" hidden="1"/>
    <col min="6930" max="6930" width="1.28515625" hidden="1"/>
    <col min="6931" max="6931" width="2.28515625" hidden="1"/>
    <col min="6932" max="7172" width="10.85546875" hidden="1"/>
    <col min="7173" max="7173" width="2.28515625" hidden="1"/>
    <col min="7174" max="7174" width="1.42578125" hidden="1"/>
    <col min="7175" max="7175" width="5" hidden="1"/>
    <col min="7176" max="7176" width="1.28515625" hidden="1"/>
    <col min="7177" max="7177" width="5.42578125" hidden="1"/>
    <col min="7178" max="7178" width="2.42578125" hidden="1"/>
    <col min="7179" max="7180" width="9.42578125" hidden="1"/>
    <col min="7181" max="7181" width="18.85546875" hidden="1"/>
    <col min="7182" max="7182" width="1.7109375" hidden="1"/>
    <col min="7183" max="7183" width="22.28515625" hidden="1"/>
    <col min="7184" max="7184" width="10.85546875" hidden="1"/>
    <col min="7185" max="7185" width="16.28515625" hidden="1"/>
    <col min="7186" max="7186" width="1.28515625" hidden="1"/>
    <col min="7187" max="7187" width="2.28515625" hidden="1"/>
    <col min="7188" max="7428" width="10.85546875" hidden="1"/>
    <col min="7429" max="7429" width="2.28515625" hidden="1"/>
    <col min="7430" max="7430" width="1.42578125" hidden="1"/>
    <col min="7431" max="7431" width="5" hidden="1"/>
    <col min="7432" max="7432" width="1.28515625" hidden="1"/>
    <col min="7433" max="7433" width="5.42578125" hidden="1"/>
    <col min="7434" max="7434" width="2.42578125" hidden="1"/>
    <col min="7435" max="7436" width="9.42578125" hidden="1"/>
    <col min="7437" max="7437" width="18.85546875" hidden="1"/>
    <col min="7438" max="7438" width="1.7109375" hidden="1"/>
    <col min="7439" max="7439" width="22.28515625" hidden="1"/>
    <col min="7440" max="7440" width="10.85546875" hidden="1"/>
    <col min="7441" max="7441" width="16.28515625" hidden="1"/>
    <col min="7442" max="7442" width="1.28515625" hidden="1"/>
    <col min="7443" max="7443" width="2.28515625" hidden="1"/>
    <col min="7444" max="7684" width="10.85546875" hidden="1"/>
    <col min="7685" max="7685" width="2.28515625" hidden="1"/>
    <col min="7686" max="7686" width="1.42578125" hidden="1"/>
    <col min="7687" max="7687" width="5" hidden="1"/>
    <col min="7688" max="7688" width="1.28515625" hidden="1"/>
    <col min="7689" max="7689" width="5.42578125" hidden="1"/>
    <col min="7690" max="7690" width="2.42578125" hidden="1"/>
    <col min="7691" max="7692" width="9.42578125" hidden="1"/>
    <col min="7693" max="7693" width="18.85546875" hidden="1"/>
    <col min="7694" max="7694" width="1.7109375" hidden="1"/>
    <col min="7695" max="7695" width="22.28515625" hidden="1"/>
    <col min="7696" max="7696" width="10.85546875" hidden="1"/>
    <col min="7697" max="7697" width="16.28515625" hidden="1"/>
    <col min="7698" max="7698" width="1.28515625" hidden="1"/>
    <col min="7699" max="7699" width="2.28515625" hidden="1"/>
    <col min="7700" max="7940" width="10.85546875" hidden="1"/>
    <col min="7941" max="7941" width="2.28515625" hidden="1"/>
    <col min="7942" max="7942" width="1.42578125" hidden="1"/>
    <col min="7943" max="7943" width="5" hidden="1"/>
    <col min="7944" max="7944" width="1.28515625" hidden="1"/>
    <col min="7945" max="7945" width="5.42578125" hidden="1"/>
    <col min="7946" max="7946" width="2.42578125" hidden="1"/>
    <col min="7947" max="7948" width="9.42578125" hidden="1"/>
    <col min="7949" max="7949" width="18.85546875" hidden="1"/>
    <col min="7950" max="7950" width="1.7109375" hidden="1"/>
    <col min="7951" max="7951" width="22.28515625" hidden="1"/>
    <col min="7952" max="7952" width="10.85546875" hidden="1"/>
    <col min="7953" max="7953" width="16.28515625" hidden="1"/>
    <col min="7954" max="7954" width="1.28515625" hidden="1"/>
    <col min="7955" max="7955" width="2.28515625" hidden="1"/>
    <col min="7956" max="8196" width="10.85546875" hidden="1"/>
    <col min="8197" max="8197" width="2.28515625" hidden="1"/>
    <col min="8198" max="8198" width="1.42578125" hidden="1"/>
    <col min="8199" max="8199" width="5" hidden="1"/>
    <col min="8200" max="8200" width="1.28515625" hidden="1"/>
    <col min="8201" max="8201" width="5.42578125" hidden="1"/>
    <col min="8202" max="8202" width="2.42578125" hidden="1"/>
    <col min="8203" max="8204" width="9.42578125" hidden="1"/>
    <col min="8205" max="8205" width="18.85546875" hidden="1"/>
    <col min="8206" max="8206" width="1.7109375" hidden="1"/>
    <col min="8207" max="8207" width="22.28515625" hidden="1"/>
    <col min="8208" max="8208" width="10.85546875" hidden="1"/>
    <col min="8209" max="8209" width="16.28515625" hidden="1"/>
    <col min="8210" max="8210" width="1.28515625" hidden="1"/>
    <col min="8211" max="8211" width="2.28515625" hidden="1"/>
    <col min="8212" max="8452" width="10.85546875" hidden="1"/>
    <col min="8453" max="8453" width="2.28515625" hidden="1"/>
    <col min="8454" max="8454" width="1.42578125" hidden="1"/>
    <col min="8455" max="8455" width="5" hidden="1"/>
    <col min="8456" max="8456" width="1.28515625" hidden="1"/>
    <col min="8457" max="8457" width="5.42578125" hidden="1"/>
    <col min="8458" max="8458" width="2.42578125" hidden="1"/>
    <col min="8459" max="8460" width="9.42578125" hidden="1"/>
    <col min="8461" max="8461" width="18.85546875" hidden="1"/>
    <col min="8462" max="8462" width="1.7109375" hidden="1"/>
    <col min="8463" max="8463" width="22.28515625" hidden="1"/>
    <col min="8464" max="8464" width="10.85546875" hidden="1"/>
    <col min="8465" max="8465" width="16.28515625" hidden="1"/>
    <col min="8466" max="8466" width="1.28515625" hidden="1"/>
    <col min="8467" max="8467" width="2.28515625" hidden="1"/>
    <col min="8468" max="8708" width="10.85546875" hidden="1"/>
    <col min="8709" max="8709" width="2.28515625" hidden="1"/>
    <col min="8710" max="8710" width="1.42578125" hidden="1"/>
    <col min="8711" max="8711" width="5" hidden="1"/>
    <col min="8712" max="8712" width="1.28515625" hidden="1"/>
    <col min="8713" max="8713" width="5.42578125" hidden="1"/>
    <col min="8714" max="8714" width="2.42578125" hidden="1"/>
    <col min="8715" max="8716" width="9.42578125" hidden="1"/>
    <col min="8717" max="8717" width="18.85546875" hidden="1"/>
    <col min="8718" max="8718" width="1.7109375" hidden="1"/>
    <col min="8719" max="8719" width="22.28515625" hidden="1"/>
    <col min="8720" max="8720" width="10.85546875" hidden="1"/>
    <col min="8721" max="8721" width="16.28515625" hidden="1"/>
    <col min="8722" max="8722" width="1.28515625" hidden="1"/>
    <col min="8723" max="8723" width="2.28515625" hidden="1"/>
    <col min="8724" max="8964" width="10.85546875" hidden="1"/>
    <col min="8965" max="8965" width="2.28515625" hidden="1"/>
    <col min="8966" max="8966" width="1.42578125" hidden="1"/>
    <col min="8967" max="8967" width="5" hidden="1"/>
    <col min="8968" max="8968" width="1.28515625" hidden="1"/>
    <col min="8969" max="8969" width="5.42578125" hidden="1"/>
    <col min="8970" max="8970" width="2.42578125" hidden="1"/>
    <col min="8971" max="8972" width="9.42578125" hidden="1"/>
    <col min="8973" max="8973" width="18.85546875" hidden="1"/>
    <col min="8974" max="8974" width="1.7109375" hidden="1"/>
    <col min="8975" max="8975" width="22.28515625" hidden="1"/>
    <col min="8976" max="8976" width="10.85546875" hidden="1"/>
    <col min="8977" max="8977" width="16.28515625" hidden="1"/>
    <col min="8978" max="8978" width="1.28515625" hidden="1"/>
    <col min="8979" max="8979" width="2.28515625" hidden="1"/>
    <col min="8980" max="9220" width="10.85546875" hidden="1"/>
    <col min="9221" max="9221" width="2.28515625" hidden="1"/>
    <col min="9222" max="9222" width="1.42578125" hidden="1"/>
    <col min="9223" max="9223" width="5" hidden="1"/>
    <col min="9224" max="9224" width="1.28515625" hidden="1"/>
    <col min="9225" max="9225" width="5.42578125" hidden="1"/>
    <col min="9226" max="9226" width="2.42578125" hidden="1"/>
    <col min="9227" max="9228" width="9.42578125" hidden="1"/>
    <col min="9229" max="9229" width="18.85546875" hidden="1"/>
    <col min="9230" max="9230" width="1.7109375" hidden="1"/>
    <col min="9231" max="9231" width="22.28515625" hidden="1"/>
    <col min="9232" max="9232" width="10.85546875" hidden="1"/>
    <col min="9233" max="9233" width="16.28515625" hidden="1"/>
    <col min="9234" max="9234" width="1.28515625" hidden="1"/>
    <col min="9235" max="9235" width="2.28515625" hidden="1"/>
    <col min="9236" max="9476" width="10.85546875" hidden="1"/>
    <col min="9477" max="9477" width="2.28515625" hidden="1"/>
    <col min="9478" max="9478" width="1.42578125" hidden="1"/>
    <col min="9479" max="9479" width="5" hidden="1"/>
    <col min="9480" max="9480" width="1.28515625" hidden="1"/>
    <col min="9481" max="9481" width="5.42578125" hidden="1"/>
    <col min="9482" max="9482" width="2.42578125" hidden="1"/>
    <col min="9483" max="9484" width="9.42578125" hidden="1"/>
    <col min="9485" max="9485" width="18.85546875" hidden="1"/>
    <col min="9486" max="9486" width="1.7109375" hidden="1"/>
    <col min="9487" max="9487" width="22.28515625" hidden="1"/>
    <col min="9488" max="9488" width="10.85546875" hidden="1"/>
    <col min="9489" max="9489" width="16.28515625" hidden="1"/>
    <col min="9490" max="9490" width="1.28515625" hidden="1"/>
    <col min="9491" max="9491" width="2.28515625" hidden="1"/>
    <col min="9492" max="9732" width="10.85546875" hidden="1"/>
    <col min="9733" max="9733" width="2.28515625" hidden="1"/>
    <col min="9734" max="9734" width="1.42578125" hidden="1"/>
    <col min="9735" max="9735" width="5" hidden="1"/>
    <col min="9736" max="9736" width="1.28515625" hidden="1"/>
    <col min="9737" max="9737" width="5.42578125" hidden="1"/>
    <col min="9738" max="9738" width="2.42578125" hidden="1"/>
    <col min="9739" max="9740" width="9.42578125" hidden="1"/>
    <col min="9741" max="9741" width="18.85546875" hidden="1"/>
    <col min="9742" max="9742" width="1.7109375" hidden="1"/>
    <col min="9743" max="9743" width="22.28515625" hidden="1"/>
    <col min="9744" max="9744" width="10.85546875" hidden="1"/>
    <col min="9745" max="9745" width="16.28515625" hidden="1"/>
    <col min="9746" max="9746" width="1.28515625" hidden="1"/>
    <col min="9747" max="9747" width="2.28515625" hidden="1"/>
    <col min="9748" max="9988" width="10.85546875" hidden="1"/>
    <col min="9989" max="9989" width="2.28515625" hidden="1"/>
    <col min="9990" max="9990" width="1.42578125" hidden="1"/>
    <col min="9991" max="9991" width="5" hidden="1"/>
    <col min="9992" max="9992" width="1.28515625" hidden="1"/>
    <col min="9993" max="9993" width="5.42578125" hidden="1"/>
    <col min="9994" max="9994" width="2.42578125" hidden="1"/>
    <col min="9995" max="9996" width="9.42578125" hidden="1"/>
    <col min="9997" max="9997" width="18.85546875" hidden="1"/>
    <col min="9998" max="9998" width="1.7109375" hidden="1"/>
    <col min="9999" max="9999" width="22.28515625" hidden="1"/>
    <col min="10000" max="10000" width="10.85546875" hidden="1"/>
    <col min="10001" max="10001" width="16.28515625" hidden="1"/>
    <col min="10002" max="10002" width="1.28515625" hidden="1"/>
    <col min="10003" max="10003" width="2.28515625" hidden="1"/>
    <col min="10004" max="10244" width="10.85546875" hidden="1"/>
    <col min="10245" max="10245" width="2.28515625" hidden="1"/>
    <col min="10246" max="10246" width="1.42578125" hidden="1"/>
    <col min="10247" max="10247" width="5" hidden="1"/>
    <col min="10248" max="10248" width="1.28515625" hidden="1"/>
    <col min="10249" max="10249" width="5.42578125" hidden="1"/>
    <col min="10250" max="10250" width="2.42578125" hidden="1"/>
    <col min="10251" max="10252" width="9.42578125" hidden="1"/>
    <col min="10253" max="10253" width="18.85546875" hidden="1"/>
    <col min="10254" max="10254" width="1.7109375" hidden="1"/>
    <col min="10255" max="10255" width="22.28515625" hidden="1"/>
    <col min="10256" max="10256" width="10.85546875" hidden="1"/>
    <col min="10257" max="10257" width="16.28515625" hidden="1"/>
    <col min="10258" max="10258" width="1.28515625" hidden="1"/>
    <col min="10259" max="10259" width="2.28515625" hidden="1"/>
    <col min="10260" max="10500" width="10.85546875" hidden="1"/>
    <col min="10501" max="10501" width="2.28515625" hidden="1"/>
    <col min="10502" max="10502" width="1.42578125" hidden="1"/>
    <col min="10503" max="10503" width="5" hidden="1"/>
    <col min="10504" max="10504" width="1.28515625" hidden="1"/>
    <col min="10505" max="10505" width="5.42578125" hidden="1"/>
    <col min="10506" max="10506" width="2.42578125" hidden="1"/>
    <col min="10507" max="10508" width="9.42578125" hidden="1"/>
    <col min="10509" max="10509" width="18.85546875" hidden="1"/>
    <col min="10510" max="10510" width="1.7109375" hidden="1"/>
    <col min="10511" max="10511" width="22.28515625" hidden="1"/>
    <col min="10512" max="10512" width="10.85546875" hidden="1"/>
    <col min="10513" max="10513" width="16.28515625" hidden="1"/>
    <col min="10514" max="10514" width="1.28515625" hidden="1"/>
    <col min="10515" max="10515" width="2.28515625" hidden="1"/>
    <col min="10516" max="10756" width="10.85546875" hidden="1"/>
    <col min="10757" max="10757" width="2.28515625" hidden="1"/>
    <col min="10758" max="10758" width="1.42578125" hidden="1"/>
    <col min="10759" max="10759" width="5" hidden="1"/>
    <col min="10760" max="10760" width="1.28515625" hidden="1"/>
    <col min="10761" max="10761" width="5.42578125" hidden="1"/>
    <col min="10762" max="10762" width="2.42578125" hidden="1"/>
    <col min="10763" max="10764" width="9.42578125" hidden="1"/>
    <col min="10765" max="10765" width="18.85546875" hidden="1"/>
    <col min="10766" max="10766" width="1.7109375" hidden="1"/>
    <col min="10767" max="10767" width="22.28515625" hidden="1"/>
    <col min="10768" max="10768" width="10.85546875" hidden="1"/>
    <col min="10769" max="10769" width="16.28515625" hidden="1"/>
    <col min="10770" max="10770" width="1.28515625" hidden="1"/>
    <col min="10771" max="10771" width="2.28515625" hidden="1"/>
    <col min="10772" max="11012" width="10.85546875" hidden="1"/>
    <col min="11013" max="11013" width="2.28515625" hidden="1"/>
    <col min="11014" max="11014" width="1.42578125" hidden="1"/>
    <col min="11015" max="11015" width="5" hidden="1"/>
    <col min="11016" max="11016" width="1.28515625" hidden="1"/>
    <col min="11017" max="11017" width="5.42578125" hidden="1"/>
    <col min="11018" max="11018" width="2.42578125" hidden="1"/>
    <col min="11019" max="11020" width="9.42578125" hidden="1"/>
    <col min="11021" max="11021" width="18.85546875" hidden="1"/>
    <col min="11022" max="11022" width="1.7109375" hidden="1"/>
    <col min="11023" max="11023" width="22.28515625" hidden="1"/>
    <col min="11024" max="11024" width="10.85546875" hidden="1"/>
    <col min="11025" max="11025" width="16.28515625" hidden="1"/>
    <col min="11026" max="11026" width="1.28515625" hidden="1"/>
    <col min="11027" max="11027" width="2.28515625" hidden="1"/>
    <col min="11028" max="11268" width="10.85546875" hidden="1"/>
    <col min="11269" max="11269" width="2.28515625" hidden="1"/>
    <col min="11270" max="11270" width="1.42578125" hidden="1"/>
    <col min="11271" max="11271" width="5" hidden="1"/>
    <col min="11272" max="11272" width="1.28515625" hidden="1"/>
    <col min="11273" max="11273" width="5.42578125" hidden="1"/>
    <col min="11274" max="11274" width="2.42578125" hidden="1"/>
    <col min="11275" max="11276" width="9.42578125" hidden="1"/>
    <col min="11277" max="11277" width="18.85546875" hidden="1"/>
    <col min="11278" max="11278" width="1.7109375" hidden="1"/>
    <col min="11279" max="11279" width="22.28515625" hidden="1"/>
    <col min="11280" max="11280" width="10.85546875" hidden="1"/>
    <col min="11281" max="11281" width="16.28515625" hidden="1"/>
    <col min="11282" max="11282" width="1.28515625" hidden="1"/>
    <col min="11283" max="11283" width="2.28515625" hidden="1"/>
    <col min="11284" max="11524" width="10.85546875" hidden="1"/>
    <col min="11525" max="11525" width="2.28515625" hidden="1"/>
    <col min="11526" max="11526" width="1.42578125" hidden="1"/>
    <col min="11527" max="11527" width="5" hidden="1"/>
    <col min="11528" max="11528" width="1.28515625" hidden="1"/>
    <col min="11529" max="11529" width="5.42578125" hidden="1"/>
    <col min="11530" max="11530" width="2.42578125" hidden="1"/>
    <col min="11531" max="11532" width="9.42578125" hidden="1"/>
    <col min="11533" max="11533" width="18.85546875" hidden="1"/>
    <col min="11534" max="11534" width="1.7109375" hidden="1"/>
    <col min="11535" max="11535" width="22.28515625" hidden="1"/>
    <col min="11536" max="11536" width="10.85546875" hidden="1"/>
    <col min="11537" max="11537" width="16.28515625" hidden="1"/>
    <col min="11538" max="11538" width="1.28515625" hidden="1"/>
    <col min="11539" max="11539" width="2.28515625" hidden="1"/>
    <col min="11540" max="11780" width="10.85546875" hidden="1"/>
    <col min="11781" max="11781" width="2.28515625" hidden="1"/>
    <col min="11782" max="11782" width="1.42578125" hidden="1"/>
    <col min="11783" max="11783" width="5" hidden="1"/>
    <col min="11784" max="11784" width="1.28515625" hidden="1"/>
    <col min="11785" max="11785" width="5.42578125" hidden="1"/>
    <col min="11786" max="11786" width="2.42578125" hidden="1"/>
    <col min="11787" max="11788" width="9.42578125" hidden="1"/>
    <col min="11789" max="11789" width="18.85546875" hidden="1"/>
    <col min="11790" max="11790" width="1.7109375" hidden="1"/>
    <col min="11791" max="11791" width="22.28515625" hidden="1"/>
    <col min="11792" max="11792" width="10.85546875" hidden="1"/>
    <col min="11793" max="11793" width="16.28515625" hidden="1"/>
    <col min="11794" max="11794" width="1.28515625" hidden="1"/>
    <col min="11795" max="11795" width="2.28515625" hidden="1"/>
    <col min="11796" max="12036" width="10.85546875" hidden="1"/>
    <col min="12037" max="12037" width="2.28515625" hidden="1"/>
    <col min="12038" max="12038" width="1.42578125" hidden="1"/>
    <col min="12039" max="12039" width="5" hidden="1"/>
    <col min="12040" max="12040" width="1.28515625" hidden="1"/>
    <col min="12041" max="12041" width="5.42578125" hidden="1"/>
    <col min="12042" max="12042" width="2.42578125" hidden="1"/>
    <col min="12043" max="12044" width="9.42578125" hidden="1"/>
    <col min="12045" max="12045" width="18.85546875" hidden="1"/>
    <col min="12046" max="12046" width="1.7109375" hidden="1"/>
    <col min="12047" max="12047" width="22.28515625" hidden="1"/>
    <col min="12048" max="12048" width="10.85546875" hidden="1"/>
    <col min="12049" max="12049" width="16.28515625" hidden="1"/>
    <col min="12050" max="12050" width="1.28515625" hidden="1"/>
    <col min="12051" max="12051" width="2.28515625" hidden="1"/>
    <col min="12052" max="12292" width="10.85546875" hidden="1"/>
    <col min="12293" max="12293" width="2.28515625" hidden="1"/>
    <col min="12294" max="12294" width="1.42578125" hidden="1"/>
    <col min="12295" max="12295" width="5" hidden="1"/>
    <col min="12296" max="12296" width="1.28515625" hidden="1"/>
    <col min="12297" max="12297" width="5.42578125" hidden="1"/>
    <col min="12298" max="12298" width="2.42578125" hidden="1"/>
    <col min="12299" max="12300" width="9.42578125" hidden="1"/>
    <col min="12301" max="12301" width="18.85546875" hidden="1"/>
    <col min="12302" max="12302" width="1.7109375" hidden="1"/>
    <col min="12303" max="12303" width="22.28515625" hidden="1"/>
    <col min="12304" max="12304" width="10.85546875" hidden="1"/>
    <col min="12305" max="12305" width="16.28515625" hidden="1"/>
    <col min="12306" max="12306" width="1.28515625" hidden="1"/>
    <col min="12307" max="12307" width="2.28515625" hidden="1"/>
    <col min="12308" max="12548" width="10.85546875" hidden="1"/>
    <col min="12549" max="12549" width="2.28515625" hidden="1"/>
    <col min="12550" max="12550" width="1.42578125" hidden="1"/>
    <col min="12551" max="12551" width="5" hidden="1"/>
    <col min="12552" max="12552" width="1.28515625" hidden="1"/>
    <col min="12553" max="12553" width="5.42578125" hidden="1"/>
    <col min="12554" max="12554" width="2.42578125" hidden="1"/>
    <col min="12555" max="12556" width="9.42578125" hidden="1"/>
    <col min="12557" max="12557" width="18.85546875" hidden="1"/>
    <col min="12558" max="12558" width="1.7109375" hidden="1"/>
    <col min="12559" max="12559" width="22.28515625" hidden="1"/>
    <col min="12560" max="12560" width="10.85546875" hidden="1"/>
    <col min="12561" max="12561" width="16.28515625" hidden="1"/>
    <col min="12562" max="12562" width="1.28515625" hidden="1"/>
    <col min="12563" max="12563" width="2.28515625" hidden="1"/>
    <col min="12564" max="12804" width="10.85546875" hidden="1"/>
    <col min="12805" max="12805" width="2.28515625" hidden="1"/>
    <col min="12806" max="12806" width="1.42578125" hidden="1"/>
    <col min="12807" max="12807" width="5" hidden="1"/>
    <col min="12808" max="12808" width="1.28515625" hidden="1"/>
    <col min="12809" max="12809" width="5.42578125" hidden="1"/>
    <col min="12810" max="12810" width="2.42578125" hidden="1"/>
    <col min="12811" max="12812" width="9.42578125" hidden="1"/>
    <col min="12813" max="12813" width="18.85546875" hidden="1"/>
    <col min="12814" max="12814" width="1.7109375" hidden="1"/>
    <col min="12815" max="12815" width="22.28515625" hidden="1"/>
    <col min="12816" max="12816" width="10.85546875" hidden="1"/>
    <col min="12817" max="12817" width="16.28515625" hidden="1"/>
    <col min="12818" max="12818" width="1.28515625" hidden="1"/>
    <col min="12819" max="12819" width="2.28515625" hidden="1"/>
    <col min="12820" max="13060" width="10.85546875" hidden="1"/>
    <col min="13061" max="13061" width="2.28515625" hidden="1"/>
    <col min="13062" max="13062" width="1.42578125" hidden="1"/>
    <col min="13063" max="13063" width="5" hidden="1"/>
    <col min="13064" max="13064" width="1.28515625" hidden="1"/>
    <col min="13065" max="13065" width="5.42578125" hidden="1"/>
    <col min="13066" max="13066" width="2.42578125" hidden="1"/>
    <col min="13067" max="13068" width="9.42578125" hidden="1"/>
    <col min="13069" max="13069" width="18.85546875" hidden="1"/>
    <col min="13070" max="13070" width="1.7109375" hidden="1"/>
    <col min="13071" max="13071" width="22.28515625" hidden="1"/>
    <col min="13072" max="13072" width="10.85546875" hidden="1"/>
    <col min="13073" max="13073" width="16.28515625" hidden="1"/>
    <col min="13074" max="13074" width="1.28515625" hidden="1"/>
    <col min="13075" max="13075" width="2.28515625" hidden="1"/>
    <col min="13076" max="13316" width="10.85546875" hidden="1"/>
    <col min="13317" max="13317" width="2.28515625" hidden="1"/>
    <col min="13318" max="13318" width="1.42578125" hidden="1"/>
    <col min="13319" max="13319" width="5" hidden="1"/>
    <col min="13320" max="13320" width="1.28515625" hidden="1"/>
    <col min="13321" max="13321" width="5.42578125" hidden="1"/>
    <col min="13322" max="13322" width="2.42578125" hidden="1"/>
    <col min="13323" max="13324" width="9.42578125" hidden="1"/>
    <col min="13325" max="13325" width="18.85546875" hidden="1"/>
    <col min="13326" max="13326" width="1.7109375" hidden="1"/>
    <col min="13327" max="13327" width="22.28515625" hidden="1"/>
    <col min="13328" max="13328" width="10.85546875" hidden="1"/>
    <col min="13329" max="13329" width="16.28515625" hidden="1"/>
    <col min="13330" max="13330" width="1.28515625" hidden="1"/>
    <col min="13331" max="13331" width="2.28515625" hidden="1"/>
    <col min="13332" max="13572" width="10.85546875" hidden="1"/>
    <col min="13573" max="13573" width="2.28515625" hidden="1"/>
    <col min="13574" max="13574" width="1.42578125" hidden="1"/>
    <col min="13575" max="13575" width="5" hidden="1"/>
    <col min="13576" max="13576" width="1.28515625" hidden="1"/>
    <col min="13577" max="13577" width="5.42578125" hidden="1"/>
    <col min="13578" max="13578" width="2.42578125" hidden="1"/>
    <col min="13579" max="13580" width="9.42578125" hidden="1"/>
    <col min="13581" max="13581" width="18.85546875" hidden="1"/>
    <col min="13582" max="13582" width="1.7109375" hidden="1"/>
    <col min="13583" max="13583" width="22.28515625" hidden="1"/>
    <col min="13584" max="13584" width="10.85546875" hidden="1"/>
    <col min="13585" max="13585" width="16.28515625" hidden="1"/>
    <col min="13586" max="13586" width="1.28515625" hidden="1"/>
    <col min="13587" max="13587" width="2.28515625" hidden="1"/>
    <col min="13588" max="13828" width="10.85546875" hidden="1"/>
    <col min="13829" max="13829" width="2.28515625" hidden="1"/>
    <col min="13830" max="13830" width="1.42578125" hidden="1"/>
    <col min="13831" max="13831" width="5" hidden="1"/>
    <col min="13832" max="13832" width="1.28515625" hidden="1"/>
    <col min="13833" max="13833" width="5.42578125" hidden="1"/>
    <col min="13834" max="13834" width="2.42578125" hidden="1"/>
    <col min="13835" max="13836" width="9.42578125" hidden="1"/>
    <col min="13837" max="13837" width="18.85546875" hidden="1"/>
    <col min="13838" max="13838" width="1.7109375" hidden="1"/>
    <col min="13839" max="13839" width="22.28515625" hidden="1"/>
    <col min="13840" max="13840" width="10.85546875" hidden="1"/>
    <col min="13841" max="13841" width="16.28515625" hidden="1"/>
    <col min="13842" max="13842" width="1.28515625" hidden="1"/>
    <col min="13843" max="13843" width="2.28515625" hidden="1"/>
    <col min="13844" max="14084" width="10.85546875" hidden="1"/>
    <col min="14085" max="14085" width="2.28515625" hidden="1"/>
    <col min="14086" max="14086" width="1.42578125" hidden="1"/>
    <col min="14087" max="14087" width="5" hidden="1"/>
    <col min="14088" max="14088" width="1.28515625" hidden="1"/>
    <col min="14089" max="14089" width="5.42578125" hidden="1"/>
    <col min="14090" max="14090" width="2.42578125" hidden="1"/>
    <col min="14091" max="14092" width="9.42578125" hidden="1"/>
    <col min="14093" max="14093" width="18.85546875" hidden="1"/>
    <col min="14094" max="14094" width="1.7109375" hidden="1"/>
    <col min="14095" max="14095" width="22.28515625" hidden="1"/>
    <col min="14096" max="14096" width="10.85546875" hidden="1"/>
    <col min="14097" max="14097" width="16.28515625" hidden="1"/>
    <col min="14098" max="14098" width="1.28515625" hidden="1"/>
    <col min="14099" max="14099" width="2.28515625" hidden="1"/>
    <col min="14100" max="14340" width="10.85546875" hidden="1"/>
    <col min="14341" max="14341" width="2.28515625" hidden="1"/>
    <col min="14342" max="14342" width="1.42578125" hidden="1"/>
    <col min="14343" max="14343" width="5" hidden="1"/>
    <col min="14344" max="14344" width="1.28515625" hidden="1"/>
    <col min="14345" max="14345" width="5.42578125" hidden="1"/>
    <col min="14346" max="14346" width="2.42578125" hidden="1"/>
    <col min="14347" max="14348" width="9.42578125" hidden="1"/>
    <col min="14349" max="14349" width="18.85546875" hidden="1"/>
    <col min="14350" max="14350" width="1.7109375" hidden="1"/>
    <col min="14351" max="14351" width="22.28515625" hidden="1"/>
    <col min="14352" max="14352" width="10.85546875" hidden="1"/>
    <col min="14353" max="14353" width="16.28515625" hidden="1"/>
    <col min="14354" max="14354" width="1.28515625" hidden="1"/>
    <col min="14355" max="14355" width="2.28515625" hidden="1"/>
    <col min="14356" max="14596" width="10.85546875" hidden="1"/>
    <col min="14597" max="14597" width="2.28515625" hidden="1"/>
    <col min="14598" max="14598" width="1.42578125" hidden="1"/>
    <col min="14599" max="14599" width="5" hidden="1"/>
    <col min="14600" max="14600" width="1.28515625" hidden="1"/>
    <col min="14601" max="14601" width="5.42578125" hidden="1"/>
    <col min="14602" max="14602" width="2.42578125" hidden="1"/>
    <col min="14603" max="14604" width="9.42578125" hidden="1"/>
    <col min="14605" max="14605" width="18.85546875" hidden="1"/>
    <col min="14606" max="14606" width="1.7109375" hidden="1"/>
    <col min="14607" max="14607" width="22.28515625" hidden="1"/>
    <col min="14608" max="14608" width="10.85546875" hidden="1"/>
    <col min="14609" max="14609" width="16.28515625" hidden="1"/>
    <col min="14610" max="14610" width="1.28515625" hidden="1"/>
    <col min="14611" max="14611" width="2.28515625" hidden="1"/>
    <col min="14612" max="14852" width="10.85546875" hidden="1"/>
    <col min="14853" max="14853" width="2.28515625" hidden="1"/>
    <col min="14854" max="14854" width="1.42578125" hidden="1"/>
    <col min="14855" max="14855" width="5" hidden="1"/>
    <col min="14856" max="14856" width="1.28515625" hidden="1"/>
    <col min="14857" max="14857" width="5.42578125" hidden="1"/>
    <col min="14858" max="14858" width="2.42578125" hidden="1"/>
    <col min="14859" max="14860" width="9.42578125" hidden="1"/>
    <col min="14861" max="14861" width="18.85546875" hidden="1"/>
    <col min="14862" max="14862" width="1.7109375" hidden="1"/>
    <col min="14863" max="14863" width="22.28515625" hidden="1"/>
    <col min="14864" max="14864" width="10.85546875" hidden="1"/>
    <col min="14865" max="14865" width="16.28515625" hidden="1"/>
    <col min="14866" max="14866" width="1.28515625" hidden="1"/>
    <col min="14867" max="14867" width="2.28515625" hidden="1"/>
    <col min="14868" max="15108" width="10.85546875" hidden="1"/>
    <col min="15109" max="15109" width="2.28515625" hidden="1"/>
    <col min="15110" max="15110" width="1.42578125" hidden="1"/>
    <col min="15111" max="15111" width="5" hidden="1"/>
    <col min="15112" max="15112" width="1.28515625" hidden="1"/>
    <col min="15113" max="15113" width="5.42578125" hidden="1"/>
    <col min="15114" max="15114" width="2.42578125" hidden="1"/>
    <col min="15115" max="15116" width="9.42578125" hidden="1"/>
    <col min="15117" max="15117" width="18.85546875" hidden="1"/>
    <col min="15118" max="15118" width="1.7109375" hidden="1"/>
    <col min="15119" max="15119" width="22.28515625" hidden="1"/>
    <col min="15120" max="15120" width="10.85546875" hidden="1"/>
    <col min="15121" max="15121" width="16.28515625" hidden="1"/>
    <col min="15122" max="15122" width="1.28515625" hidden="1"/>
    <col min="15123" max="15123" width="2.28515625" hidden="1"/>
    <col min="15124" max="15364" width="10.85546875" hidden="1"/>
    <col min="15365" max="15365" width="2.28515625" hidden="1"/>
    <col min="15366" max="15366" width="1.42578125" hidden="1"/>
    <col min="15367" max="15367" width="5" hidden="1"/>
    <col min="15368" max="15368" width="1.28515625" hidden="1"/>
    <col min="15369" max="15369" width="5.42578125" hidden="1"/>
    <col min="15370" max="15370" width="2.42578125" hidden="1"/>
    <col min="15371" max="15372" width="9.42578125" hidden="1"/>
    <col min="15373" max="15373" width="18.85546875" hidden="1"/>
    <col min="15374" max="15374" width="1.7109375" hidden="1"/>
    <col min="15375" max="15375" width="22.28515625" hidden="1"/>
    <col min="15376" max="15376" width="10.85546875" hidden="1"/>
    <col min="15377" max="15377" width="16.28515625" hidden="1"/>
    <col min="15378" max="15378" width="1.28515625" hidden="1"/>
    <col min="15379" max="15379" width="2.28515625" hidden="1"/>
    <col min="15380" max="15620" width="10.85546875" hidden="1"/>
    <col min="15621" max="15621" width="2.28515625" hidden="1"/>
    <col min="15622" max="15622" width="1.42578125" hidden="1"/>
    <col min="15623" max="15623" width="5" hidden="1"/>
    <col min="15624" max="15624" width="1.28515625" hidden="1"/>
    <col min="15625" max="15625" width="5.42578125" hidden="1"/>
    <col min="15626" max="15626" width="2.42578125" hidden="1"/>
    <col min="15627" max="15628" width="9.42578125" hidden="1"/>
    <col min="15629" max="15629" width="18.85546875" hidden="1"/>
    <col min="15630" max="15630" width="1.7109375" hidden="1"/>
    <col min="15631" max="15631" width="22.28515625" hidden="1"/>
    <col min="15632" max="15632" width="10.85546875" hidden="1"/>
    <col min="15633" max="15633" width="16.28515625" hidden="1"/>
    <col min="15634" max="15634" width="1.28515625" hidden="1"/>
    <col min="15635" max="15635" width="2.28515625" hidden="1"/>
    <col min="15636" max="15876" width="10.85546875" hidden="1"/>
    <col min="15877" max="15877" width="2.28515625" hidden="1"/>
    <col min="15878" max="15878" width="1.42578125" hidden="1"/>
    <col min="15879" max="15879" width="5" hidden="1"/>
    <col min="15880" max="15880" width="1.28515625" hidden="1"/>
    <col min="15881" max="15881" width="5.42578125" hidden="1"/>
    <col min="15882" max="15882" width="2.42578125" hidden="1"/>
    <col min="15883" max="15884" width="9.42578125" hidden="1"/>
    <col min="15885" max="15885" width="18.85546875" hidden="1"/>
    <col min="15886" max="15886" width="1.7109375" hidden="1"/>
    <col min="15887" max="15887" width="22.28515625" hidden="1"/>
    <col min="15888" max="15888" width="10.85546875" hidden="1"/>
    <col min="15889" max="15889" width="16.28515625" hidden="1"/>
    <col min="15890" max="15890" width="1.28515625" hidden="1"/>
    <col min="15891" max="15891" width="2.28515625" hidden="1"/>
    <col min="15892" max="16132" width="10.85546875" hidden="1"/>
    <col min="16133" max="16133" width="2.28515625" hidden="1"/>
    <col min="16134" max="16134" width="1.42578125" hidden="1"/>
    <col min="16135" max="16135" width="5" hidden="1"/>
    <col min="16136" max="16136" width="1.28515625" hidden="1"/>
    <col min="16137" max="16137" width="5.42578125" hidden="1"/>
    <col min="16138" max="16138" width="2.42578125" hidden="1"/>
    <col min="16139" max="16140" width="9.42578125" hidden="1"/>
    <col min="16141" max="16141" width="18.85546875" hidden="1"/>
    <col min="16142" max="16142" width="1.7109375" hidden="1"/>
    <col min="16143" max="16143" width="22.28515625" hidden="1"/>
    <col min="16144" max="16144" width="10.85546875" hidden="1"/>
    <col min="16145" max="16145" width="16.28515625" hidden="1"/>
    <col min="16146" max="16146" width="1.28515625" hidden="1"/>
    <col min="16147" max="16147" width="2.28515625" hidden="1"/>
    <col min="16148" max="16384" width="10.85546875" hidden="1"/>
  </cols>
  <sheetData>
    <row r="1" spans="1:22" s="80" customFormat="1" ht="30.75" customHeight="1" thickBot="1" x14ac:dyDescent="0.25">
      <c r="A1" s="133" t="str">
        <f>IF($T$2="deutsch",Übersetzung!A1,Übersetzung!B1)</f>
        <v>VQ-L008 Feasibility study 
for catalog parts*</v>
      </c>
      <c r="B1" s="134"/>
      <c r="C1" s="134"/>
      <c r="D1" s="134"/>
      <c r="E1" s="134"/>
      <c r="F1" s="134"/>
      <c r="G1" s="134"/>
      <c r="H1" s="134"/>
      <c r="I1" s="134"/>
      <c r="J1" s="134"/>
      <c r="K1" s="134"/>
      <c r="L1" s="134"/>
      <c r="M1" s="134"/>
      <c r="N1" s="134"/>
      <c r="O1" s="134"/>
      <c r="P1" s="134"/>
      <c r="Q1" s="134"/>
      <c r="R1" s="134"/>
      <c r="S1" s="135"/>
      <c r="T1" s="139" t="s">
        <v>0</v>
      </c>
      <c r="U1" s="139"/>
      <c r="V1" s="140"/>
    </row>
    <row r="2" spans="1:22" s="80" customFormat="1" ht="27" customHeight="1" thickBot="1" x14ac:dyDescent="0.25">
      <c r="A2" s="136"/>
      <c r="B2" s="137"/>
      <c r="C2" s="137"/>
      <c r="D2" s="137"/>
      <c r="E2" s="137"/>
      <c r="F2" s="137"/>
      <c r="G2" s="137"/>
      <c r="H2" s="137"/>
      <c r="I2" s="137"/>
      <c r="J2" s="137"/>
      <c r="K2" s="137"/>
      <c r="L2" s="137"/>
      <c r="M2" s="137"/>
      <c r="N2" s="137"/>
      <c r="O2" s="137"/>
      <c r="P2" s="137"/>
      <c r="Q2" s="137"/>
      <c r="R2" s="137"/>
      <c r="S2" s="138"/>
      <c r="T2" s="141" t="s">
        <v>4</v>
      </c>
      <c r="U2" s="141"/>
      <c r="V2" s="142"/>
    </row>
    <row r="3" spans="1:22" s="80" customFormat="1" ht="9.75" customHeight="1" x14ac:dyDescent="0.2">
      <c r="A3" s="91"/>
      <c r="B3" s="33"/>
      <c r="C3" s="33"/>
      <c r="D3" s="33"/>
      <c r="E3" s="33"/>
      <c r="F3" s="33"/>
      <c r="G3" s="33"/>
      <c r="H3" s="33"/>
      <c r="I3" s="33"/>
      <c r="J3" s="33"/>
      <c r="K3" s="33"/>
      <c r="L3" s="33"/>
      <c r="M3" s="33"/>
      <c r="N3" s="33"/>
      <c r="O3" s="113" t="s">
        <v>2</v>
      </c>
      <c r="P3" s="113"/>
      <c r="Q3" s="113"/>
      <c r="R3" s="113"/>
      <c r="S3" s="114"/>
      <c r="T3" s="81"/>
    </row>
    <row r="4" spans="1:22" ht="0.75" customHeight="1" x14ac:dyDescent="0.2">
      <c r="A4" s="92"/>
      <c r="B4" s="3"/>
      <c r="C4" s="3"/>
      <c r="D4" s="3"/>
      <c r="E4" s="3"/>
      <c r="F4" s="3"/>
      <c r="G4" s="3"/>
      <c r="H4" s="3"/>
      <c r="I4" s="3"/>
      <c r="J4" s="3"/>
      <c r="K4" s="3"/>
      <c r="L4" s="3"/>
      <c r="M4" s="3"/>
      <c r="N4" s="3"/>
      <c r="O4" s="3"/>
      <c r="P4" s="3"/>
      <c r="Q4" s="3"/>
      <c r="R4" s="3"/>
      <c r="S4" s="85"/>
    </row>
    <row r="5" spans="1:22" ht="3.75" customHeight="1" x14ac:dyDescent="0.2">
      <c r="A5" s="93"/>
      <c r="B5" s="16"/>
      <c r="C5" s="145"/>
      <c r="D5" s="145"/>
      <c r="E5" s="9"/>
      <c r="F5" s="10"/>
      <c r="G5" s="11"/>
      <c r="H5" s="11"/>
      <c r="I5" s="11"/>
      <c r="J5" s="11"/>
      <c r="K5" s="11"/>
      <c r="L5" s="11"/>
      <c r="M5" s="146"/>
      <c r="N5" s="146"/>
      <c r="O5" s="146"/>
      <c r="P5" s="146"/>
      <c r="Q5" s="146"/>
      <c r="R5" s="10"/>
      <c r="S5" s="86"/>
    </row>
    <row r="6" spans="1:22" ht="3" customHeight="1" x14ac:dyDescent="0.2">
      <c r="A6" s="93"/>
      <c r="B6" s="16"/>
      <c r="F6" s="10"/>
      <c r="G6" s="11"/>
      <c r="H6" s="11"/>
      <c r="I6" s="11"/>
      <c r="J6" s="11"/>
      <c r="K6" s="11"/>
      <c r="L6" s="11"/>
      <c r="M6" s="110"/>
      <c r="N6" s="110"/>
      <c r="O6" s="110"/>
      <c r="P6" s="110"/>
      <c r="Q6" s="110"/>
      <c r="R6" s="10"/>
      <c r="S6" s="87" t="s">
        <v>1</v>
      </c>
      <c r="T6" t="s">
        <v>3</v>
      </c>
    </row>
    <row r="7" spans="1:22" ht="2.25" customHeight="1" x14ac:dyDescent="0.2">
      <c r="A7" s="93"/>
      <c r="B7" s="16"/>
      <c r="F7" s="10"/>
      <c r="G7" s="11"/>
      <c r="H7" s="11"/>
      <c r="I7" s="11"/>
      <c r="J7" s="11"/>
      <c r="K7" s="11"/>
      <c r="L7" s="11"/>
      <c r="M7" s="110"/>
      <c r="N7" s="110"/>
      <c r="O7" s="110"/>
      <c r="P7" s="110"/>
      <c r="Q7" s="110"/>
      <c r="R7" s="10"/>
      <c r="S7" s="87" t="s">
        <v>4</v>
      </c>
      <c r="T7" t="s">
        <v>3</v>
      </c>
    </row>
    <row r="8" spans="1:22" ht="2.25" customHeight="1" x14ac:dyDescent="0.2">
      <c r="A8" s="93"/>
      <c r="B8" s="16"/>
      <c r="C8" s="19"/>
      <c r="D8" s="19"/>
      <c r="E8" s="19"/>
      <c r="F8" s="10"/>
      <c r="G8" s="11"/>
      <c r="H8" s="11"/>
      <c r="I8" s="11"/>
      <c r="J8" s="11"/>
      <c r="K8" s="11"/>
      <c r="L8" s="11"/>
      <c r="M8" s="110"/>
      <c r="N8" s="110"/>
      <c r="O8" s="110"/>
      <c r="P8" s="110"/>
      <c r="Q8" s="110"/>
      <c r="R8" s="10"/>
      <c r="S8" s="86"/>
    </row>
    <row r="9" spans="1:22" ht="15.75" customHeight="1" x14ac:dyDescent="0.2">
      <c r="A9" s="93"/>
      <c r="B9" s="16"/>
      <c r="C9" s="31" t="str">
        <f>IF($T$2="deutsch",Übersetzung!A2,Übersetzung!B2)</f>
        <v>Supplier:</v>
      </c>
      <c r="D9" s="32"/>
      <c r="E9" s="144"/>
      <c r="F9" s="144"/>
      <c r="G9" s="144"/>
      <c r="H9" s="10"/>
      <c r="I9" s="123" t="str">
        <f>IF($T$2="deutsch",Übersetzung!A4,Übersetzung!B4)</f>
        <v>Business partner no:</v>
      </c>
      <c r="J9" s="123"/>
      <c r="K9" s="126"/>
      <c r="L9" s="126"/>
      <c r="M9" s="126"/>
      <c r="N9" s="126"/>
      <c r="R9" s="10"/>
      <c r="S9" s="86"/>
    </row>
    <row r="10" spans="1:22" ht="15.75" customHeight="1" x14ac:dyDescent="0.2">
      <c r="A10" s="93"/>
      <c r="B10" s="16"/>
      <c r="E10" s="144"/>
      <c r="F10" s="144"/>
      <c r="G10" s="144"/>
      <c r="I10" s="11"/>
      <c r="J10" s="11"/>
      <c r="R10" s="10"/>
      <c r="S10" s="86"/>
    </row>
    <row r="11" spans="1:22" ht="9.75" customHeight="1" x14ac:dyDescent="0.2">
      <c r="A11" s="93"/>
      <c r="B11" s="16"/>
      <c r="I11" s="11"/>
      <c r="J11" s="11"/>
      <c r="L11" s="6" t="s">
        <v>3</v>
      </c>
      <c r="R11" s="10"/>
      <c r="S11" s="86"/>
    </row>
    <row r="12" spans="1:22" ht="15.75" customHeight="1" x14ac:dyDescent="0.2">
      <c r="A12" s="93"/>
      <c r="B12" s="16"/>
      <c r="C12" s="31" t="str">
        <f>IF($T$2="deutsch",Übersetzung!A3,Übersetzung!B3)</f>
        <v>Product name:</v>
      </c>
      <c r="D12" s="16"/>
      <c r="E12" s="126"/>
      <c r="F12" s="126"/>
      <c r="G12" s="126"/>
      <c r="H12" s="10"/>
      <c r="I12" s="123" t="str">
        <f>IF($T$2="deutsch",Übersetzung!A5,Übersetzung!B5)</f>
        <v>DEUTZ part number:</v>
      </c>
      <c r="J12" s="123"/>
      <c r="K12" s="127"/>
      <c r="L12" s="127"/>
      <c r="M12" s="127"/>
      <c r="N12" s="127"/>
      <c r="O12" s="52" t="s">
        <v>5</v>
      </c>
      <c r="P12" s="16"/>
      <c r="Q12" s="46"/>
      <c r="R12" s="10"/>
      <c r="S12" s="86"/>
    </row>
    <row r="13" spans="1:22" ht="7.5" customHeight="1" x14ac:dyDescent="0.2">
      <c r="A13" s="93"/>
      <c r="B13" s="16"/>
      <c r="I13" s="53"/>
      <c r="J13" s="53"/>
      <c r="P13" s="16"/>
      <c r="R13" s="10"/>
      <c r="S13" s="86"/>
    </row>
    <row r="14" spans="1:22" ht="15.75" customHeight="1" x14ac:dyDescent="0.2">
      <c r="A14" s="93"/>
      <c r="B14" s="16"/>
      <c r="C14" s="31" t="str">
        <f>IF($T$2="deutsch",Übersetzung!A3,Übersetzung!B3)</f>
        <v>Product name:</v>
      </c>
      <c r="D14" s="16"/>
      <c r="E14" s="126"/>
      <c r="F14" s="126"/>
      <c r="G14" s="126"/>
      <c r="H14" s="10"/>
      <c r="I14" s="123" t="str">
        <f>IF($T$2="deutsch",Übersetzung!A5,Übersetzung!B5)</f>
        <v>DEUTZ part number:</v>
      </c>
      <c r="J14" s="123"/>
      <c r="K14" s="127"/>
      <c r="L14" s="127"/>
      <c r="M14" s="127"/>
      <c r="N14" s="127"/>
      <c r="O14" s="52" t="s">
        <v>5</v>
      </c>
      <c r="P14" s="16"/>
      <c r="Q14" s="46"/>
      <c r="R14" s="10"/>
      <c r="S14" s="86"/>
    </row>
    <row r="15" spans="1:22" ht="7.5" customHeight="1" x14ac:dyDescent="0.2">
      <c r="A15" s="93"/>
      <c r="B15" s="16"/>
      <c r="C15" s="10"/>
      <c r="D15" s="16"/>
      <c r="E15" s="110"/>
      <c r="F15" s="10"/>
      <c r="G15" s="10"/>
      <c r="H15" s="10"/>
      <c r="I15" s="54"/>
      <c r="J15" s="54"/>
      <c r="K15" s="10"/>
      <c r="L15" s="10"/>
      <c r="M15" s="110"/>
      <c r="N15" s="110"/>
      <c r="O15" s="10"/>
      <c r="P15" s="16"/>
      <c r="Q15" s="16"/>
      <c r="R15" s="10"/>
      <c r="S15" s="86"/>
    </row>
    <row r="16" spans="1:22" ht="15.75" customHeight="1" x14ac:dyDescent="0.2">
      <c r="A16" s="93"/>
      <c r="B16" s="16"/>
      <c r="C16" s="31" t="str">
        <f>IF($T$2="deutsch",Übersetzung!A3,Übersetzung!B3)</f>
        <v>Product name:</v>
      </c>
      <c r="D16" s="16"/>
      <c r="E16" s="126"/>
      <c r="F16" s="126"/>
      <c r="G16" s="126"/>
      <c r="H16" s="10"/>
      <c r="I16" s="123" t="str">
        <f>IF($T$2="deutsch",Übersetzung!A5,Übersetzung!B5)</f>
        <v>DEUTZ part number:</v>
      </c>
      <c r="J16" s="123"/>
      <c r="K16" s="127"/>
      <c r="L16" s="127"/>
      <c r="M16" s="127"/>
      <c r="N16" s="127"/>
      <c r="O16" s="52" t="s">
        <v>5</v>
      </c>
      <c r="P16" s="16"/>
      <c r="Q16" s="46"/>
      <c r="R16" s="10"/>
      <c r="S16" s="86"/>
    </row>
    <row r="17" spans="1:24" ht="15.75" customHeight="1" x14ac:dyDescent="0.2">
      <c r="A17" s="93"/>
      <c r="B17" s="23"/>
      <c r="C17" s="23"/>
      <c r="D17" s="23"/>
      <c r="E17" s="24"/>
      <c r="F17" s="24"/>
      <c r="G17" s="24"/>
      <c r="H17" s="24"/>
      <c r="I17" s="24"/>
      <c r="J17" s="24"/>
      <c r="K17" s="24"/>
      <c r="L17" s="24"/>
      <c r="M17" s="24"/>
      <c r="N17" s="24"/>
      <c r="O17" s="23"/>
      <c r="P17" s="23"/>
      <c r="Q17" s="23"/>
      <c r="R17" s="100"/>
      <c r="S17" s="88"/>
    </row>
    <row r="18" spans="1:24" ht="33.75" customHeight="1" x14ac:dyDescent="0.25">
      <c r="A18" s="93"/>
      <c r="B18" s="16"/>
      <c r="C18" s="147"/>
      <c r="D18" s="147"/>
      <c r="E18" s="147"/>
      <c r="F18" s="147"/>
      <c r="G18" s="147"/>
      <c r="H18" s="147"/>
      <c r="I18" s="147"/>
      <c r="J18" s="147"/>
      <c r="K18" s="147"/>
      <c r="L18" s="147"/>
      <c r="M18" s="147"/>
      <c r="N18" s="147"/>
      <c r="O18" s="147"/>
      <c r="P18" s="147"/>
      <c r="Q18" s="147"/>
      <c r="R18" s="13"/>
      <c r="S18" s="86"/>
    </row>
    <row r="19" spans="1:24" ht="8.25" customHeight="1" x14ac:dyDescent="0.2">
      <c r="A19" s="93"/>
      <c r="B19" s="8"/>
      <c r="C19" s="8"/>
      <c r="D19" s="8"/>
      <c r="E19" s="8"/>
      <c r="F19" s="8"/>
      <c r="G19" s="8"/>
      <c r="H19" s="8"/>
      <c r="I19" s="8"/>
      <c r="J19" s="8"/>
      <c r="K19" s="8"/>
      <c r="L19" s="8"/>
      <c r="M19" s="8"/>
      <c r="N19" s="8"/>
      <c r="O19" s="8" t="s">
        <v>6</v>
      </c>
      <c r="P19" s="8"/>
      <c r="Q19" s="8"/>
      <c r="R19" s="8"/>
      <c r="S19" s="86"/>
      <c r="U19" s="77"/>
      <c r="V19" s="77"/>
      <c r="W19" s="77"/>
      <c r="X19" s="77"/>
    </row>
    <row r="20" spans="1:24" ht="14.25" customHeight="1" x14ac:dyDescent="0.2">
      <c r="A20" s="93"/>
      <c r="B20" s="107"/>
      <c r="C20" s="55" t="str">
        <f>IF($T$2="deutsch",Übersetzung!A8,Übersetzung!B8)</f>
        <v>No.</v>
      </c>
      <c r="D20" s="32"/>
      <c r="E20" s="56"/>
      <c r="F20" s="57"/>
      <c r="G20" s="57"/>
      <c r="H20" s="57"/>
      <c r="I20" s="57"/>
      <c r="J20" s="57"/>
      <c r="K20" s="57"/>
      <c r="L20" s="57"/>
      <c r="M20" s="57"/>
      <c r="N20" s="57"/>
      <c r="O20" s="58" t="str">
        <f>IF($T$2="deutsch",Übersetzung!A9,Übersetzung!B9)</f>
        <v>YES</v>
      </c>
      <c r="P20" s="58"/>
      <c r="Q20" s="58" t="str">
        <f>IF($T$2="deutsch",Übersetzung!A10,Übersetzung!B10)</f>
        <v>NO</v>
      </c>
      <c r="R20" s="13"/>
      <c r="S20" s="86"/>
      <c r="U20" s="77"/>
      <c r="V20" s="77"/>
      <c r="W20" s="77"/>
      <c r="X20" s="77"/>
    </row>
    <row r="21" spans="1:24" ht="15" customHeight="1" x14ac:dyDescent="0.2">
      <c r="A21" s="93"/>
      <c r="B21" s="107"/>
      <c r="C21" s="55"/>
      <c r="D21" s="143"/>
      <c r="E21" s="143"/>
      <c r="F21" s="57"/>
      <c r="G21" s="57"/>
      <c r="H21" s="57"/>
      <c r="I21" s="57"/>
      <c r="J21" s="57"/>
      <c r="K21" s="57"/>
      <c r="L21" s="59"/>
      <c r="M21" s="57"/>
      <c r="N21" s="57"/>
      <c r="O21" s="58"/>
      <c r="P21" s="58"/>
      <c r="Q21" s="58"/>
      <c r="R21" s="13"/>
      <c r="S21" s="86"/>
      <c r="U21" s="77"/>
      <c r="V21" s="77"/>
      <c r="W21" s="78"/>
      <c r="X21" s="77"/>
    </row>
    <row r="22" spans="1:24" ht="30" customHeight="1" x14ac:dyDescent="0.2">
      <c r="A22" s="93"/>
      <c r="B22" s="16"/>
      <c r="C22" s="60" t="s">
        <v>7</v>
      </c>
      <c r="D22" s="128" t="str">
        <f>IF($T$2="deutsch",Übersetzung!A12,Übersetzung!B12)</f>
        <v>Is the product up-to-date and valid according to the actual catalog?
If "no", please explain (next tab).</v>
      </c>
      <c r="E22" s="128"/>
      <c r="F22" s="128"/>
      <c r="G22" s="128"/>
      <c r="H22" s="128"/>
      <c r="I22" s="128"/>
      <c r="J22" s="128"/>
      <c r="K22" s="128"/>
      <c r="L22" s="128"/>
      <c r="M22" s="128"/>
      <c r="N22" s="108"/>
      <c r="O22" s="61"/>
      <c r="P22" s="62"/>
      <c r="Q22" s="61"/>
      <c r="S22" s="86"/>
      <c r="U22" s="77"/>
      <c r="V22" s="77"/>
      <c r="W22" s="36">
        <f>IF(O22&lt;&gt;"",1,0)</f>
        <v>0</v>
      </c>
      <c r="X22" s="77"/>
    </row>
    <row r="23" spans="1:24" ht="15" customHeight="1" x14ac:dyDescent="0.2">
      <c r="A23" s="93"/>
      <c r="B23" s="16"/>
      <c r="C23" s="63"/>
      <c r="D23" s="32"/>
      <c r="E23" s="57"/>
      <c r="F23" s="57"/>
      <c r="G23" s="57"/>
      <c r="H23" s="57"/>
      <c r="I23" s="57"/>
      <c r="J23" s="57"/>
      <c r="K23" s="57"/>
      <c r="L23" s="125" t="str">
        <f>IF(AND($T$2="deutsch",Q22&lt;&gt;"",Explanations!D20=""),"Erläuterung erforderlich!",IF(AND($T$2="deutsch",Q22&lt;&gt;"",Explanations!D20&lt;&gt;""),"siehe Erläuterung",IF(AND($T$2="english",Q22&lt;&gt;"",Explanations!D20=""),"Please explain!",IF(AND($T$2="english",Q22&lt;&gt;"",Explanations!D20&lt;&gt;""),"See explanations",""))))</f>
        <v/>
      </c>
      <c r="M23" s="125"/>
      <c r="N23" s="125"/>
      <c r="O23" s="125"/>
      <c r="P23" s="125"/>
      <c r="Q23" s="125"/>
      <c r="R23" s="13"/>
      <c r="S23" s="86"/>
      <c r="U23" s="77"/>
      <c r="V23" s="77"/>
      <c r="W23" s="36"/>
      <c r="X23" s="77"/>
    </row>
    <row r="24" spans="1:24" ht="30" customHeight="1" x14ac:dyDescent="0.2">
      <c r="A24" s="93"/>
      <c r="B24" s="16"/>
      <c r="C24" s="60" t="s">
        <v>8</v>
      </c>
      <c r="D24" s="128" t="str">
        <f>IF($T$2="deutsch",Übersetzung!A13,Übersetzung!B13)</f>
        <v>Can all requirements be fulfilled? If "no", please explain.</v>
      </c>
      <c r="E24" s="128"/>
      <c r="F24" s="128"/>
      <c r="G24" s="128"/>
      <c r="H24" s="128"/>
      <c r="I24" s="128"/>
      <c r="J24" s="128"/>
      <c r="K24" s="128"/>
      <c r="L24" s="128"/>
      <c r="M24" s="128"/>
      <c r="N24" s="108"/>
      <c r="O24" s="61"/>
      <c r="P24" s="62"/>
      <c r="Q24" s="61"/>
      <c r="S24" s="86"/>
      <c r="U24" s="77"/>
      <c r="V24" s="77"/>
      <c r="W24" s="36">
        <f>IF(O24&lt;&gt;"",1,0)</f>
        <v>0</v>
      </c>
      <c r="X24" s="77"/>
    </row>
    <row r="25" spans="1:24" ht="15" customHeight="1" x14ac:dyDescent="0.2">
      <c r="A25" s="93"/>
      <c r="B25" s="16"/>
      <c r="C25" s="63"/>
      <c r="D25" s="32"/>
      <c r="E25" s="57"/>
      <c r="F25" s="57"/>
      <c r="G25" s="57"/>
      <c r="H25" s="57"/>
      <c r="I25" s="57"/>
      <c r="J25" s="57"/>
      <c r="K25" s="57"/>
      <c r="L25" s="125" t="str">
        <f>IF(AND($T$2="deutsch",Q24&lt;&gt;"",Explanations!D22=""),"Erläuterung erforderlich!",IF(AND($T$2="deutsch",Q24&lt;&gt;"",Explanations!D22&lt;&gt;""),"siehe Erläuterung",IF(AND($T$2="english",Q24&lt;&gt;"",Explanations!D22=""),"Please explain!",IF(AND($T$2="english",Q24&lt;&gt;"",Explanations!D22&lt;&gt;""),"See explanations",""))))</f>
        <v/>
      </c>
      <c r="M25" s="125"/>
      <c r="N25" s="125"/>
      <c r="O25" s="125"/>
      <c r="P25" s="125"/>
      <c r="Q25" s="125"/>
      <c r="R25" s="13"/>
      <c r="S25" s="86"/>
      <c r="U25" s="77"/>
      <c r="V25" s="77"/>
      <c r="W25" s="36"/>
      <c r="X25" s="77"/>
    </row>
    <row r="26" spans="1:24" ht="15" hidden="1" x14ac:dyDescent="0.2">
      <c r="A26" s="93"/>
      <c r="B26" s="16"/>
      <c r="C26" s="60" t="s">
        <v>9</v>
      </c>
      <c r="D26" s="128" t="str">
        <f>IF($T$2="deutsch",Übersetzung!A14,Übersetzung!B14)</f>
        <v>Not relevant</v>
      </c>
      <c r="E26" s="128"/>
      <c r="F26" s="128"/>
      <c r="G26" s="128"/>
      <c r="H26" s="128"/>
      <c r="I26" s="128"/>
      <c r="J26" s="128"/>
      <c r="K26" s="128"/>
      <c r="L26" s="128"/>
      <c r="M26" s="128"/>
      <c r="N26" s="108"/>
      <c r="O26" s="61"/>
      <c r="P26" s="62"/>
      <c r="Q26" s="61" t="s">
        <v>10</v>
      </c>
      <c r="S26" s="86"/>
      <c r="U26" s="77"/>
      <c r="V26" s="77"/>
      <c r="W26" s="36">
        <f>IF(OR(O26&lt;&gt;"",Q26&lt;&gt;""),1,0)</f>
        <v>1</v>
      </c>
      <c r="X26" s="77"/>
    </row>
    <row r="27" spans="1:24" ht="15" hidden="1" customHeight="1" x14ac:dyDescent="0.2">
      <c r="A27" s="93"/>
      <c r="B27" s="16"/>
      <c r="C27" s="63"/>
      <c r="D27" s="32"/>
      <c r="E27" s="57"/>
      <c r="F27" s="57"/>
      <c r="G27" s="57"/>
      <c r="H27" s="57"/>
      <c r="I27" s="57"/>
      <c r="J27" s="57"/>
      <c r="K27" s="57"/>
      <c r="L27" s="125" t="str">
        <f>IF(AND($T$2="deutsch",Q26&lt;&gt;"",Explanations!D24=""),"Erläuterung erforderlich!",IF(AND($T$2="deutsch",Q26&lt;&gt;"",Explanations!D24&lt;&gt;""),"siehe Erläuterung",IF(AND($T$2="english",Q26&lt;&gt;"",Explanations!D24=""),"Please explain!",IF(AND($T$2="english",Q26&lt;&gt;"",Explanations!D24&lt;&gt;""),"See explanations",""))))</f>
        <v>See explanations</v>
      </c>
      <c r="M27" s="125"/>
      <c r="N27" s="125"/>
      <c r="O27" s="125"/>
      <c r="P27" s="125"/>
      <c r="Q27" s="125"/>
      <c r="R27" s="13"/>
      <c r="S27" s="86"/>
      <c r="U27" s="77"/>
      <c r="V27" s="77"/>
      <c r="W27" s="36"/>
      <c r="X27" s="77"/>
    </row>
    <row r="28" spans="1:24" ht="15" hidden="1" x14ac:dyDescent="0.2">
      <c r="A28" s="93"/>
      <c r="B28" s="16"/>
      <c r="C28" s="60" t="s">
        <v>11</v>
      </c>
      <c r="D28" s="128" t="str">
        <f>IF($T$2="deutsch",Übersetzung!A15,Übersetzung!B15)</f>
        <v>Not relevant</v>
      </c>
      <c r="E28" s="128"/>
      <c r="F28" s="128"/>
      <c r="G28" s="128"/>
      <c r="H28" s="128"/>
      <c r="I28" s="128"/>
      <c r="J28" s="128"/>
      <c r="K28" s="128"/>
      <c r="L28" s="128"/>
      <c r="M28" s="128"/>
      <c r="N28" s="108"/>
      <c r="O28" s="61"/>
      <c r="P28" s="62"/>
      <c r="Q28" s="61" t="s">
        <v>10</v>
      </c>
      <c r="S28" s="86"/>
      <c r="U28" s="77"/>
      <c r="V28" s="77"/>
      <c r="W28" s="36">
        <f>IF(OR(O28&lt;&gt;"",Q28&lt;&gt;""),1,0)</f>
        <v>1</v>
      </c>
      <c r="X28" s="77"/>
    </row>
    <row r="29" spans="1:24" ht="15" hidden="1" customHeight="1" x14ac:dyDescent="0.2">
      <c r="A29" s="93"/>
      <c r="B29" s="16"/>
      <c r="C29" s="63"/>
      <c r="D29" s="32"/>
      <c r="E29" s="57"/>
      <c r="F29" s="57"/>
      <c r="G29" s="57"/>
      <c r="H29" s="57"/>
      <c r="I29" s="57"/>
      <c r="J29" s="57"/>
      <c r="K29" s="57"/>
      <c r="L29" s="125" t="str">
        <f>IF(AND($T$2="deutsch",O28&lt;&gt;"",Explanations!D26=""),"Erläuterung erforderlich!",IF(AND($T$2="deutsch",O28&lt;&gt;"",Explanations!D26&lt;&gt;""),"siehe Erläuterung",IF(AND($T$2="english",O28&lt;&gt;"",Explanations!D26=""),"Please explain!",IF(AND($T$2="english",O28&lt;&gt;"",Explanations!D26&lt;&gt;""),"See explanations",""))))</f>
        <v/>
      </c>
      <c r="M29" s="125"/>
      <c r="N29" s="125"/>
      <c r="O29" s="125"/>
      <c r="P29" s="125"/>
      <c r="Q29" s="125"/>
      <c r="R29" s="13"/>
      <c r="S29" s="86"/>
      <c r="U29" s="77"/>
      <c r="V29" s="77"/>
      <c r="W29" s="36"/>
      <c r="X29" s="77"/>
    </row>
    <row r="30" spans="1:24" ht="15" hidden="1" x14ac:dyDescent="0.2">
      <c r="A30" s="93"/>
      <c r="B30" s="16"/>
      <c r="C30" s="60" t="s">
        <v>12</v>
      </c>
      <c r="D30" s="128" t="str">
        <f>IF($T$2="deutsch",Übersetzung!A16,Übersetzung!B16)</f>
        <v>Not relevant</v>
      </c>
      <c r="E30" s="128"/>
      <c r="F30" s="128"/>
      <c r="G30" s="128"/>
      <c r="H30" s="128"/>
      <c r="I30" s="128"/>
      <c r="J30" s="128"/>
      <c r="K30" s="128"/>
      <c r="L30" s="128"/>
      <c r="M30" s="128"/>
      <c r="N30" s="108"/>
      <c r="O30" s="61"/>
      <c r="P30" s="62"/>
      <c r="Q30" s="61" t="s">
        <v>10</v>
      </c>
      <c r="S30" s="86"/>
      <c r="U30" s="77"/>
      <c r="V30" s="77"/>
      <c r="W30" s="36">
        <f>IF(OR(O30&lt;&gt;"",Q30&lt;&gt;""),1,0)</f>
        <v>1</v>
      </c>
      <c r="X30" s="77"/>
    </row>
    <row r="31" spans="1:24" ht="15" hidden="1" customHeight="1" x14ac:dyDescent="0.2">
      <c r="A31" s="93"/>
      <c r="B31" s="16"/>
      <c r="C31" s="63"/>
      <c r="D31" s="89"/>
      <c r="E31" s="57"/>
      <c r="F31" s="57"/>
      <c r="G31" s="57"/>
      <c r="H31" s="57"/>
      <c r="I31" s="57"/>
      <c r="J31" s="57"/>
      <c r="K31" s="57"/>
      <c r="L31" s="125" t="str">
        <f>IF(AND($T$2="deutsch",Q30&lt;&gt;"",Explanations!D28=""),"Erläuterung erforderlich!",IF(AND($T$2="deutsch",Q30&lt;&gt;"",Explanations!D28&lt;&gt;""),"siehe Erläuterung",IF(AND($T$2="english",Q30&lt;&gt;"",Explanations!D28=""),"Please explain!",IF(AND($T$2="english",Q30&lt;&gt;"",Explanations!D28&lt;&gt;""),"See explanations",""))))</f>
        <v>See explanations</v>
      </c>
      <c r="M31" s="125"/>
      <c r="N31" s="125"/>
      <c r="O31" s="125"/>
      <c r="P31" s="125"/>
      <c r="Q31" s="125"/>
      <c r="R31" s="13"/>
      <c r="S31" s="86"/>
      <c r="U31" s="77"/>
      <c r="V31" s="77"/>
      <c r="W31" s="36"/>
      <c r="X31" s="77"/>
    </row>
    <row r="32" spans="1:24" ht="15" hidden="1" x14ac:dyDescent="0.2">
      <c r="A32" s="93"/>
      <c r="B32" s="16"/>
      <c r="C32" s="60" t="s">
        <v>13</v>
      </c>
      <c r="D32" s="128" t="str">
        <f>IF($T$2="deutsch",Übersetzung!A17,Übersetzung!B17)</f>
        <v>Not relevant</v>
      </c>
      <c r="E32" s="128"/>
      <c r="F32" s="128"/>
      <c r="G32" s="128"/>
      <c r="H32" s="128"/>
      <c r="I32" s="128"/>
      <c r="J32" s="128"/>
      <c r="K32" s="128"/>
      <c r="L32" s="128"/>
      <c r="M32" s="128"/>
      <c r="N32" s="108"/>
      <c r="O32" s="61"/>
      <c r="P32" s="62"/>
      <c r="Q32" s="61" t="s">
        <v>10</v>
      </c>
      <c r="S32" s="86"/>
      <c r="U32" s="77"/>
      <c r="V32" s="77"/>
      <c r="W32" s="36">
        <f>IF(OR(O32&lt;&gt;"",Q32&lt;&gt;""),1,0)</f>
        <v>1</v>
      </c>
      <c r="X32" s="77"/>
    </row>
    <row r="33" spans="1:24" ht="15" hidden="1" customHeight="1" x14ac:dyDescent="0.2">
      <c r="A33" s="93"/>
      <c r="B33" s="16"/>
      <c r="C33" s="63"/>
      <c r="D33" s="89"/>
      <c r="E33" s="57"/>
      <c r="F33" s="57"/>
      <c r="G33" s="57"/>
      <c r="H33" s="57"/>
      <c r="I33" s="57"/>
      <c r="J33" s="57"/>
      <c r="K33" s="57"/>
      <c r="L33" s="125" t="str">
        <f>IF(AND($T$2="deutsch",O32&lt;&gt;"",Explanations!D30=""),"Erläuterung erforderlich!",IF(AND($T$2="deutsch",O32&lt;&gt;"",Explanations!D30&lt;&gt;""),"siehe Erläuterung",IF(AND($T$2="english",O32&lt;&gt;"",Explanations!D30=""),"Please explain!",IF(AND($T$2="english",O32&lt;&gt;"",Explanations!D30&lt;&gt;""),"See explanations",""))))</f>
        <v/>
      </c>
      <c r="M33" s="125"/>
      <c r="N33" s="125"/>
      <c r="O33" s="125"/>
      <c r="P33" s="125"/>
      <c r="Q33" s="125"/>
      <c r="R33" s="13"/>
      <c r="S33" s="86"/>
      <c r="U33" s="77"/>
      <c r="V33" s="77"/>
      <c r="W33" s="36"/>
      <c r="X33" s="77"/>
    </row>
    <row r="34" spans="1:24" ht="15" hidden="1" x14ac:dyDescent="0.2">
      <c r="A34" s="93"/>
      <c r="B34" s="16"/>
      <c r="C34" s="60" t="s">
        <v>14</v>
      </c>
      <c r="D34" s="128" t="str">
        <f>IF($T$2="deutsch",Übersetzung!A18,Übersetzung!B18)</f>
        <v>Not relevant</v>
      </c>
      <c r="E34" s="128"/>
      <c r="F34" s="128"/>
      <c r="G34" s="128"/>
      <c r="H34" s="128"/>
      <c r="I34" s="128"/>
      <c r="J34" s="128"/>
      <c r="K34" s="128"/>
      <c r="L34" s="128"/>
      <c r="M34" s="128"/>
      <c r="N34" s="108"/>
      <c r="O34" s="61"/>
      <c r="P34" s="62"/>
      <c r="Q34" s="61" t="s">
        <v>10</v>
      </c>
      <c r="R34" s="13"/>
      <c r="S34" s="86"/>
      <c r="U34" s="77"/>
      <c r="V34" s="77"/>
      <c r="W34" s="36">
        <f>IF(OR(O34&lt;&gt;"",Q34&lt;&gt;""),1,0)</f>
        <v>1</v>
      </c>
      <c r="X34" s="77"/>
    </row>
    <row r="35" spans="1:24" ht="15" hidden="1" customHeight="1" x14ac:dyDescent="0.2">
      <c r="A35" s="93"/>
      <c r="B35" s="16"/>
      <c r="C35" s="63"/>
      <c r="D35" s="89"/>
      <c r="E35" s="57"/>
      <c r="F35" s="57"/>
      <c r="G35" s="57"/>
      <c r="H35" s="57"/>
      <c r="I35" s="57"/>
      <c r="J35" s="57"/>
      <c r="K35" s="57"/>
      <c r="L35" s="125" t="str">
        <f>IF(AND($T$2="deutsch",Q34&lt;&gt;"",Explanations!D32=""),"Erläuterung erforderlich!",IF(AND($T$2="deutsch",Q34&lt;&gt;"",Explanations!D32&lt;&gt;""),"siehe Erläuterung",IF(AND($T$2="english",Q34&lt;&gt;"",Explanations!D32=""),"Please explain!",IF(AND($T$2="english",Q34&lt;&gt;"",Explanations!D32&lt;&gt;""),"See explanations",""))))</f>
        <v>See explanations</v>
      </c>
      <c r="M35" s="125"/>
      <c r="N35" s="125"/>
      <c r="O35" s="125"/>
      <c r="P35" s="125"/>
      <c r="Q35" s="125"/>
      <c r="R35" s="13"/>
      <c r="S35" s="86"/>
      <c r="U35" s="77"/>
      <c r="V35" s="77"/>
      <c r="W35" s="36"/>
      <c r="X35" s="77"/>
    </row>
    <row r="36" spans="1:24" ht="15" hidden="1" x14ac:dyDescent="0.2">
      <c r="A36" s="93"/>
      <c r="B36" s="16"/>
      <c r="C36" s="60" t="s">
        <v>15</v>
      </c>
      <c r="D36" s="129" t="str">
        <f>IF($T$2="deutsch",Übersetzung!A19,Übersetzung!B19)</f>
        <v>Not relevant</v>
      </c>
      <c r="E36" s="129"/>
      <c r="F36" s="129"/>
      <c r="G36" s="129"/>
      <c r="H36" s="129"/>
      <c r="I36" s="129"/>
      <c r="J36" s="129"/>
      <c r="K36" s="129"/>
      <c r="L36" s="129"/>
      <c r="M36" s="129"/>
      <c r="N36" s="108"/>
      <c r="O36" s="61"/>
      <c r="P36" s="62"/>
      <c r="Q36" s="61" t="s">
        <v>10</v>
      </c>
      <c r="R36" s="13"/>
      <c r="S36" s="86"/>
      <c r="U36" s="77"/>
      <c r="V36" s="77"/>
      <c r="W36" s="36">
        <f>IF(OR(O36&lt;&gt;"",Q36&lt;&gt;""),1,0)</f>
        <v>1</v>
      </c>
      <c r="X36" s="77"/>
    </row>
    <row r="37" spans="1:24" ht="15" hidden="1" customHeight="1" x14ac:dyDescent="0.2">
      <c r="A37" s="93"/>
      <c r="B37" s="16"/>
      <c r="C37" s="63"/>
      <c r="D37" s="32"/>
      <c r="E37" s="57"/>
      <c r="F37" s="57"/>
      <c r="G37" s="57"/>
      <c r="H37" s="57"/>
      <c r="I37" s="57"/>
      <c r="J37" s="57"/>
      <c r="K37" s="57"/>
      <c r="L37" s="125" t="str">
        <f>IF(AND($T$2="deutsch",Q36&lt;&gt;"",Explanations!D34=""),"Erläuterung erforderlich!",IF(AND($T$2="deutsch",Q36&lt;&gt;"",Explanations!D34&lt;&gt;""),"siehe Erläuterung",IF(AND($T$2="english",Q36&lt;&gt;"",Explanations!D34=""),"Please explain!",IF(AND($T$2="english",Q36&lt;&gt;"",Explanations!D34&lt;&gt;""),"See explanations",""))))</f>
        <v>See explanations</v>
      </c>
      <c r="M37" s="125"/>
      <c r="N37" s="125"/>
      <c r="O37" s="125"/>
      <c r="P37" s="125"/>
      <c r="Q37" s="125"/>
      <c r="R37" s="13"/>
      <c r="S37" s="86"/>
      <c r="U37" s="77"/>
      <c r="V37" s="77"/>
      <c r="W37" s="36"/>
      <c r="X37" s="77"/>
    </row>
    <row r="38" spans="1:24" ht="30" customHeight="1" x14ac:dyDescent="0.2">
      <c r="A38" s="93"/>
      <c r="B38" s="16"/>
      <c r="C38" s="60" t="s">
        <v>16</v>
      </c>
      <c r="D38" s="130" t="str">
        <f>IF($T$2="deutsch",Übersetzung!A20,Übersetzung!B20)</f>
        <v>Are external processes planed? If "yes", which ones?</v>
      </c>
      <c r="E38" s="130"/>
      <c r="F38" s="130"/>
      <c r="G38" s="130"/>
      <c r="H38" s="130"/>
      <c r="I38" s="130"/>
      <c r="J38" s="130"/>
      <c r="K38" s="130"/>
      <c r="L38" s="130"/>
      <c r="M38" s="130"/>
      <c r="N38" s="108"/>
      <c r="O38" s="61"/>
      <c r="P38" s="62"/>
      <c r="Q38" s="61"/>
      <c r="R38" s="13"/>
      <c r="S38" s="86"/>
      <c r="U38" s="77"/>
      <c r="V38" s="77"/>
      <c r="W38" s="36">
        <f>IF(OR(O38&lt;&gt;"",Q38&lt;&gt;""),1,0)</f>
        <v>0</v>
      </c>
      <c r="X38" s="77"/>
    </row>
    <row r="39" spans="1:24" ht="15" customHeight="1" x14ac:dyDescent="0.2">
      <c r="A39" s="93"/>
      <c r="B39" s="16"/>
      <c r="C39" s="64"/>
      <c r="D39" s="89"/>
      <c r="E39" s="57"/>
      <c r="F39" s="57"/>
      <c r="G39" s="57"/>
      <c r="H39" s="57"/>
      <c r="I39" s="57"/>
      <c r="J39" s="57"/>
      <c r="K39" s="57"/>
      <c r="L39" s="125" t="str">
        <f>IF(AND($T$2="deutsch",O38&lt;&gt;"",Explanations!D36=""),"Erläuterung erforderlich!",IF(AND($T$2="deutsch",O38&lt;&gt;"",Explanations!D36&lt;&gt;""),"siehe Erläuterung",IF(AND($T$2="english",O38&lt;&gt;"",Explanations!D36=""),"Please explain!",IF(AND($T$2="english",O38&lt;&gt;"",Explanations!D36&lt;&gt;""),"See explanations",""))))</f>
        <v/>
      </c>
      <c r="M39" s="125"/>
      <c r="N39" s="125"/>
      <c r="O39" s="125"/>
      <c r="P39" s="125"/>
      <c r="Q39" s="125"/>
      <c r="R39" s="13"/>
      <c r="S39" s="86"/>
      <c r="U39" s="77"/>
      <c r="V39" s="77"/>
      <c r="W39" s="36"/>
      <c r="X39" s="77"/>
    </row>
    <row r="40" spans="1:24" ht="60.75" customHeight="1" x14ac:dyDescent="0.2">
      <c r="A40" s="93"/>
      <c r="B40" s="16"/>
      <c r="C40" s="60" t="s">
        <v>17</v>
      </c>
      <c r="D40" s="130" t="str">
        <f>IF($T$2="deutsch",Übersetzung!A21,Übersetzung!B21)</f>
        <v>REACH-VO: Does the article contain a substance in a concentration above 0,1 % weight by weight that is listed in the candidate list, Annex XIV or Annex XVII according to REACH ?
If yes, provide the following information: 1. Substance,  CAS-Number and Concentration 2. TARIC No./CN code 3. Production in the EU (yes/no) 4. Safe use instruction</v>
      </c>
      <c r="E40" s="130"/>
      <c r="F40" s="130"/>
      <c r="G40" s="130"/>
      <c r="H40" s="130"/>
      <c r="I40" s="130"/>
      <c r="J40" s="130"/>
      <c r="K40" s="130"/>
      <c r="L40" s="130"/>
      <c r="M40" s="130"/>
      <c r="N40" s="108"/>
      <c r="O40" s="61"/>
      <c r="P40" s="62"/>
      <c r="Q40" s="61"/>
      <c r="R40" s="13"/>
      <c r="S40" s="86"/>
      <c r="U40" s="77"/>
      <c r="V40" s="77"/>
      <c r="W40" s="36">
        <f>IF(Q40&lt;&gt;"",1,0)</f>
        <v>0</v>
      </c>
      <c r="X40" s="77"/>
    </row>
    <row r="41" spans="1:24" ht="15" customHeight="1" x14ac:dyDescent="0.2">
      <c r="A41" s="93"/>
      <c r="B41" s="16"/>
      <c r="C41" s="64"/>
      <c r="D41" s="32"/>
      <c r="E41" s="57"/>
      <c r="F41" s="57"/>
      <c r="G41" s="57"/>
      <c r="H41" s="57"/>
      <c r="I41" s="57"/>
      <c r="J41" s="57"/>
      <c r="K41" s="57"/>
      <c r="L41" s="125" t="str">
        <f>IF(AND($T$2="deutsch",O40&lt;&gt;"",Explanations!D38=""),"Erläuterung erforderlich!",IF(AND($T$2="deutsch",O40&lt;&gt;"",Explanations!D38&lt;&gt;""),"siehe Erläuterung",IF(AND($T$2="english",O40&lt;&gt;"",Explanations!D38=""),"Please explain!",IF(AND($T$2="english",O40&lt;&gt;"",Explanations!D38&lt;&gt;""),"See explanations",""))))</f>
        <v/>
      </c>
      <c r="M41" s="125"/>
      <c r="N41" s="125"/>
      <c r="O41" s="125"/>
      <c r="P41" s="125"/>
      <c r="Q41" s="125"/>
      <c r="R41" s="13"/>
      <c r="S41" s="86"/>
      <c r="U41" s="77"/>
      <c r="V41" s="77"/>
      <c r="W41" s="36"/>
      <c r="X41" s="77"/>
    </row>
    <row r="42" spans="1:24" ht="45.75" customHeight="1" x14ac:dyDescent="0.2">
      <c r="A42" s="93"/>
      <c r="B42" s="16"/>
      <c r="C42" s="63" t="s">
        <v>18</v>
      </c>
      <c r="D42" s="130" t="str">
        <f>IF($T$2="deutsch",Übersetzung!A47,Übersetzung!B47)</f>
        <v>RoHS-Directive: Is the product RoHS compliant and meets the substance restrictions according to Annex II of the RoHS-Directive?
If not, please explain.</v>
      </c>
      <c r="E42" s="130"/>
      <c r="F42" s="130"/>
      <c r="G42" s="130"/>
      <c r="H42" s="130"/>
      <c r="I42" s="130"/>
      <c r="J42" s="130"/>
      <c r="K42" s="130"/>
      <c r="L42" s="130"/>
      <c r="M42" s="130"/>
      <c r="N42" s="108"/>
      <c r="O42" s="61"/>
      <c r="P42" s="62"/>
      <c r="Q42" s="61"/>
      <c r="R42" s="13"/>
      <c r="S42" s="86"/>
      <c r="U42" s="77"/>
      <c r="V42" s="77"/>
      <c r="W42" s="36">
        <f>IF(OR(O42&lt;&gt;"",Q42&lt;&gt;""),1,0)</f>
        <v>0</v>
      </c>
      <c r="X42" s="77"/>
    </row>
    <row r="43" spans="1:24" ht="16.5" customHeight="1" x14ac:dyDescent="0.3">
      <c r="A43" s="93"/>
      <c r="B43" s="16"/>
      <c r="C43" s="64"/>
      <c r="D43" s="105"/>
      <c r="E43" s="105"/>
      <c r="F43" s="105"/>
      <c r="G43" s="105"/>
      <c r="H43" s="105"/>
      <c r="I43" s="105"/>
      <c r="J43" s="105"/>
      <c r="K43" s="105"/>
      <c r="L43" s="125" t="str">
        <f>IF(AND($T$2="deutsch",Q42&lt;&gt;"",Explanations!D40=""),"Erläuterung erforderlich!",IF(AND($T$2="deutsch",Q42&lt;&gt;"",Explanations!D40&lt;&gt;""),"siehe Erläuterung",IF(AND($T$2="english",Q42&lt;&gt;"",Explanations!D40=""),"Please explain!",IF(AND($T$2="english",Q42&lt;&gt;"",Explanations!D40&lt;&gt;""),"See explanations",""))))</f>
        <v/>
      </c>
      <c r="M43" s="125"/>
      <c r="N43" s="125"/>
      <c r="O43" s="125"/>
      <c r="P43" s="125"/>
      <c r="Q43" s="125"/>
      <c r="R43" s="13"/>
      <c r="S43" s="86"/>
      <c r="U43" s="77"/>
      <c r="V43" s="77"/>
      <c r="W43" s="37">
        <f>SUM(W22:W42)</f>
        <v>6</v>
      </c>
      <c r="X43" s="77"/>
    </row>
    <row r="44" spans="1:24" ht="17.25" hidden="1" customHeight="1" x14ac:dyDescent="0.3">
      <c r="A44" s="93"/>
      <c r="B44" s="16"/>
      <c r="C44" s="64"/>
      <c r="D44" s="109"/>
      <c r="E44" s="109"/>
      <c r="F44" s="109"/>
      <c r="G44" s="109"/>
      <c r="H44" s="109"/>
      <c r="I44" s="109"/>
      <c r="J44" s="109"/>
      <c r="K44" s="109"/>
      <c r="L44" s="79"/>
      <c r="M44" s="79"/>
      <c r="N44" s="79"/>
      <c r="O44" s="32"/>
      <c r="P44" s="32"/>
      <c r="Q44" s="32"/>
      <c r="R44" s="13"/>
      <c r="S44" s="86"/>
      <c r="U44" s="77"/>
      <c r="V44" s="77"/>
      <c r="W44" s="38"/>
      <c r="X44" s="77"/>
    </row>
    <row r="45" spans="1:24" ht="30" hidden="1" customHeight="1" x14ac:dyDescent="0.2">
      <c r="A45" s="93"/>
      <c r="B45" s="16"/>
      <c r="C45" s="63"/>
      <c r="D45" s="101"/>
      <c r="E45" s="101"/>
      <c r="F45" s="101"/>
      <c r="G45" s="101"/>
      <c r="H45" s="101"/>
      <c r="I45" s="101"/>
      <c r="J45" s="101"/>
      <c r="K45" s="101"/>
      <c r="L45" s="101"/>
      <c r="M45" s="101"/>
      <c r="N45" s="101"/>
      <c r="O45" s="101"/>
      <c r="P45" s="101"/>
      <c r="Q45" s="101"/>
      <c r="R45" s="101"/>
      <c r="S45" s="86"/>
      <c r="U45" s="77"/>
      <c r="V45" s="77"/>
      <c r="W45" s="77"/>
      <c r="X45" s="77"/>
    </row>
    <row r="46" spans="1:24" ht="15" hidden="1" customHeight="1" x14ac:dyDescent="0.2">
      <c r="A46" s="93"/>
      <c r="B46" s="16"/>
      <c r="C46" s="64" t="s">
        <v>19</v>
      </c>
      <c r="D46" s="101"/>
      <c r="E46" s="101"/>
      <c r="F46" s="101"/>
      <c r="G46" s="101"/>
      <c r="H46" s="101"/>
      <c r="I46" s="101"/>
      <c r="J46" s="101"/>
      <c r="K46" s="101"/>
      <c r="L46" s="101"/>
      <c r="M46" s="101"/>
      <c r="N46" s="89"/>
      <c r="O46" s="131"/>
      <c r="P46" s="131"/>
      <c r="Q46" s="131"/>
      <c r="S46" s="86"/>
      <c r="U46" s="77"/>
      <c r="V46" s="77"/>
      <c r="W46" s="77"/>
      <c r="X46" s="77"/>
    </row>
    <row r="47" spans="1:24" ht="3.75" hidden="1" customHeight="1" x14ac:dyDescent="0.2">
      <c r="A47" s="93"/>
      <c r="B47" s="16"/>
      <c r="C47" s="64"/>
      <c r="D47" s="101"/>
      <c r="E47" s="101"/>
      <c r="F47" s="101"/>
      <c r="G47" s="101"/>
      <c r="H47" s="101"/>
      <c r="I47" s="101"/>
      <c r="J47" s="101"/>
      <c r="K47" s="101"/>
      <c r="L47" s="101"/>
      <c r="M47" s="101"/>
      <c r="N47" s="89"/>
      <c r="O47" s="89"/>
      <c r="P47" s="89"/>
      <c r="Q47" s="89"/>
      <c r="S47" s="86"/>
    </row>
    <row r="48" spans="1:24" ht="15" hidden="1" customHeight="1" x14ac:dyDescent="0.2">
      <c r="A48" s="93"/>
      <c r="B48" s="16"/>
      <c r="C48" s="64"/>
      <c r="D48" s="101"/>
      <c r="E48" s="101"/>
      <c r="F48" s="101"/>
      <c r="G48" s="101"/>
      <c r="H48" s="101"/>
      <c r="I48" s="101"/>
      <c r="J48" s="101"/>
      <c r="K48" s="101"/>
      <c r="L48" s="101"/>
      <c r="M48" s="101"/>
      <c r="N48" s="89"/>
      <c r="O48" s="131"/>
      <c r="P48" s="131"/>
      <c r="Q48" s="131"/>
      <c r="R48" s="13"/>
      <c r="S48" s="86"/>
    </row>
    <row r="49" spans="1:25" ht="15" hidden="1" customHeight="1" x14ac:dyDescent="0.2">
      <c r="A49" s="93"/>
      <c r="B49" s="16"/>
      <c r="C49" s="64"/>
      <c r="D49" s="101"/>
      <c r="E49" s="101"/>
      <c r="F49" s="101"/>
      <c r="G49" s="101"/>
      <c r="H49" s="101"/>
      <c r="I49" s="101"/>
      <c r="J49" s="101"/>
      <c r="K49" s="101"/>
      <c r="L49" s="125" t="str">
        <f>IF(AND($T$2="deutsch",O45&lt;&gt;"",Explanations!D38=""),"Erläuterung erforderlich!",IF(AND($T$2="deutsch",O45&lt;&gt;"",Explanations!D38&lt;&gt;""),"siehe Erläuterung",IF(AND($T$2="english",O45&lt;&gt;"",Explanations!D38=""),"Please explain!",IF(AND($T$2="english",O45&lt;&gt;"",Explanations!D38&lt;&gt;""),"See explanations",""))))</f>
        <v/>
      </c>
      <c r="M49" s="125"/>
      <c r="N49" s="125"/>
      <c r="O49" s="125"/>
      <c r="P49" s="125"/>
      <c r="Q49" s="125"/>
      <c r="R49" s="13"/>
      <c r="S49" s="86"/>
    </row>
    <row r="50" spans="1:25" ht="6.75" hidden="1" customHeight="1" x14ac:dyDescent="0.2">
      <c r="A50" s="93"/>
      <c r="B50" s="16"/>
      <c r="C50" s="64"/>
      <c r="D50" s="101"/>
      <c r="E50" s="101"/>
      <c r="F50" s="101"/>
      <c r="G50" s="101"/>
      <c r="H50" s="101"/>
      <c r="I50" s="101"/>
      <c r="J50" s="101"/>
      <c r="K50" s="101"/>
      <c r="L50" s="102"/>
      <c r="M50" s="102"/>
      <c r="N50" s="102"/>
      <c r="O50" s="102"/>
      <c r="P50" s="102"/>
      <c r="Q50" s="102"/>
      <c r="S50" s="86"/>
    </row>
    <row r="51" spans="1:25" ht="3.75" hidden="1" customHeight="1" x14ac:dyDescent="0.2">
      <c r="A51" s="93"/>
      <c r="B51" s="16"/>
      <c r="C51" s="16"/>
      <c r="D51" s="16"/>
      <c r="E51" s="16"/>
      <c r="F51" s="16"/>
      <c r="G51" s="16"/>
      <c r="H51" s="16"/>
      <c r="I51" s="16"/>
      <c r="J51" s="16"/>
      <c r="K51" s="19"/>
      <c r="L51" s="20"/>
      <c r="M51" s="16"/>
      <c r="N51" s="16"/>
      <c r="O51" s="28"/>
      <c r="P51" s="28"/>
      <c r="Q51" s="28"/>
      <c r="S51" s="86"/>
      <c r="V51" s="16"/>
      <c r="W51" s="112"/>
      <c r="X51" s="112"/>
      <c r="Y51" s="112"/>
    </row>
    <row r="52" spans="1:25" ht="19.5" hidden="1" customHeight="1" x14ac:dyDescent="0.2">
      <c r="A52" s="93"/>
      <c r="B52" s="16"/>
      <c r="C52" s="16"/>
      <c r="D52" s="16"/>
      <c r="E52" s="13"/>
      <c r="F52" s="13"/>
      <c r="G52" s="13"/>
      <c r="H52" s="13"/>
      <c r="I52" s="13"/>
      <c r="J52" s="13"/>
      <c r="K52" s="13"/>
      <c r="L52" s="21"/>
      <c r="M52" s="65"/>
      <c r="N52" s="16"/>
      <c r="O52" s="122"/>
      <c r="P52" s="122"/>
      <c r="Q52" s="122"/>
      <c r="R52" s="13"/>
      <c r="S52" s="86"/>
    </row>
    <row r="53" spans="1:25" ht="9" customHeight="1" x14ac:dyDescent="0.2">
      <c r="A53" s="93"/>
      <c r="B53" s="16"/>
      <c r="D53" s="48"/>
      <c r="E53" s="16"/>
      <c r="F53" s="16"/>
      <c r="G53" s="16"/>
      <c r="H53" s="16"/>
      <c r="I53" s="16"/>
      <c r="J53" s="16"/>
      <c r="K53" s="16"/>
      <c r="L53" s="16"/>
      <c r="M53" s="16"/>
      <c r="N53" s="16"/>
      <c r="O53" s="16"/>
      <c r="P53" s="16"/>
      <c r="Q53" s="16"/>
      <c r="S53" s="86"/>
    </row>
    <row r="54" spans="1:25" ht="6" customHeight="1" x14ac:dyDescent="0.2">
      <c r="A54" s="94"/>
      <c r="B54" s="23"/>
      <c r="C54" s="23"/>
      <c r="D54" s="23"/>
      <c r="E54" s="24"/>
      <c r="F54" s="24"/>
      <c r="G54" s="24"/>
      <c r="H54" s="24"/>
      <c r="I54" s="24"/>
      <c r="J54" s="24"/>
      <c r="K54" s="24"/>
      <c r="L54" s="24"/>
      <c r="M54" s="24"/>
      <c r="N54" s="24"/>
      <c r="O54" s="23"/>
      <c r="P54" s="23"/>
      <c r="Q54" s="23"/>
      <c r="R54" s="24"/>
      <c r="S54" s="88"/>
    </row>
    <row r="55" spans="1:25" ht="4.5" customHeight="1" x14ac:dyDescent="0.2">
      <c r="A55" s="93"/>
      <c r="B55" s="16"/>
      <c r="C55" s="16"/>
      <c r="D55" s="16"/>
      <c r="E55" s="13"/>
      <c r="F55" s="13"/>
      <c r="G55" s="13"/>
      <c r="H55" s="13"/>
      <c r="I55" s="13"/>
      <c r="J55" s="13"/>
      <c r="K55" s="13"/>
      <c r="L55" s="13"/>
      <c r="M55" s="13"/>
      <c r="N55" s="13"/>
      <c r="P55" s="16"/>
      <c r="Q55" s="16"/>
      <c r="R55" s="13"/>
      <c r="S55" s="86"/>
    </row>
    <row r="56" spans="1:25" ht="2.25" customHeight="1" x14ac:dyDescent="0.2">
      <c r="A56" s="93"/>
      <c r="B56" s="8"/>
      <c r="C56" s="8"/>
      <c r="D56" s="8"/>
      <c r="E56" s="8"/>
      <c r="F56" s="8"/>
      <c r="G56" s="8"/>
      <c r="H56" s="8"/>
      <c r="I56" s="8"/>
      <c r="J56" s="8"/>
      <c r="K56" s="8"/>
      <c r="L56" s="8"/>
      <c r="M56" s="8"/>
      <c r="N56" s="8"/>
      <c r="O56" s="8"/>
      <c r="P56" s="8"/>
      <c r="Q56" s="8"/>
      <c r="R56" s="8"/>
      <c r="S56" s="86"/>
    </row>
    <row r="57" spans="1:25" ht="5.25" customHeight="1" x14ac:dyDescent="0.2">
      <c r="A57" s="93"/>
      <c r="B57" s="10"/>
      <c r="C57" s="124"/>
      <c r="D57" s="124"/>
      <c r="E57" s="124"/>
      <c r="F57" s="124"/>
      <c r="G57" s="124"/>
      <c r="H57" s="124"/>
      <c r="I57" s="124"/>
      <c r="J57" s="124"/>
      <c r="K57" s="124"/>
      <c r="L57" s="124"/>
      <c r="M57" s="124"/>
      <c r="N57" s="124"/>
      <c r="O57" s="124"/>
      <c r="P57" s="124"/>
      <c r="Q57" s="124"/>
      <c r="R57" s="124"/>
      <c r="S57" s="86"/>
    </row>
    <row r="58" spans="1:25" ht="9.75" customHeight="1" x14ac:dyDescent="0.2">
      <c r="A58" s="93"/>
      <c r="B58" s="16"/>
      <c r="C58" s="16"/>
      <c r="D58" s="16"/>
      <c r="E58" s="13"/>
      <c r="F58" s="13"/>
      <c r="G58" s="13"/>
      <c r="H58" s="13"/>
      <c r="I58" s="13"/>
      <c r="J58" s="13"/>
      <c r="K58" s="13"/>
      <c r="L58" s="13"/>
      <c r="M58" s="13"/>
      <c r="N58" s="13"/>
      <c r="O58" s="15" t="str">
        <f>IF($T$2="deutsch",Übersetzung!A9,Übersetzung!B9)</f>
        <v>YES</v>
      </c>
      <c r="P58" s="15"/>
      <c r="Q58" s="15" t="str">
        <f>IF($T$2="deutsch",Übersetzung!A10,Übersetzung!B10)</f>
        <v>NO</v>
      </c>
      <c r="R58" s="13"/>
      <c r="S58" s="86"/>
    </row>
    <row r="59" spans="1:25" ht="9" customHeight="1" x14ac:dyDescent="0.2">
      <c r="A59" s="93"/>
      <c r="B59" s="16"/>
      <c r="C59" s="16"/>
      <c r="D59" s="16"/>
      <c r="E59" s="13"/>
      <c r="F59" s="13"/>
      <c r="G59" s="13"/>
      <c r="H59" s="13"/>
      <c r="I59" s="13"/>
      <c r="J59" s="13"/>
      <c r="K59" s="13"/>
      <c r="L59" s="13"/>
      <c r="M59" s="13"/>
      <c r="N59" s="13"/>
      <c r="O59" s="15"/>
      <c r="P59" s="15"/>
      <c r="Q59" s="15"/>
      <c r="R59" s="13"/>
      <c r="S59" s="86"/>
    </row>
    <row r="60" spans="1:25" ht="24.75" customHeight="1" x14ac:dyDescent="0.2">
      <c r="A60" s="93"/>
      <c r="B60" s="16"/>
      <c r="C60" s="121" t="str">
        <f>IF($T$2="deutsch",Übersetzung!A33,Übersetzung!B33)</f>
        <v xml:space="preserve">The feasibility is confirmed for the above mentioned products: </v>
      </c>
      <c r="D60" s="121"/>
      <c r="E60" s="121"/>
      <c r="F60" s="121"/>
      <c r="G60" s="121"/>
      <c r="H60" s="121"/>
      <c r="I60" s="121"/>
      <c r="J60" s="121"/>
      <c r="K60" s="121"/>
      <c r="L60" s="121"/>
      <c r="M60" s="121"/>
      <c r="N60" s="47"/>
      <c r="O60" s="45"/>
      <c r="P60" s="47"/>
      <c r="Q60" s="45"/>
      <c r="S60" s="86"/>
    </row>
    <row r="61" spans="1:25" ht="17.25" customHeight="1" x14ac:dyDescent="0.2">
      <c r="A61" s="94"/>
      <c r="B61" s="23"/>
      <c r="C61" s="23"/>
      <c r="D61" s="23"/>
      <c r="E61" s="24"/>
      <c r="F61" s="24"/>
      <c r="G61" s="24"/>
      <c r="H61" s="24"/>
      <c r="I61" s="24"/>
      <c r="J61" s="24"/>
      <c r="K61" s="24"/>
      <c r="L61" s="24"/>
      <c r="M61" s="24"/>
      <c r="N61" s="24"/>
      <c r="O61" s="23"/>
      <c r="P61" s="23"/>
      <c r="Q61" s="23"/>
      <c r="R61" s="24"/>
      <c r="S61" s="88"/>
    </row>
    <row r="62" spans="1:25" ht="16.5" customHeight="1" x14ac:dyDescent="0.2">
      <c r="A62" s="93"/>
      <c r="S62" s="86"/>
    </row>
    <row r="63" spans="1:25" ht="18" customHeight="1" x14ac:dyDescent="0.2">
      <c r="A63" s="93"/>
      <c r="C63" s="117"/>
      <c r="D63" s="117"/>
      <c r="E63" s="117"/>
      <c r="G63" s="118"/>
      <c r="H63" s="118"/>
      <c r="J63" s="119"/>
      <c r="K63" s="118"/>
      <c r="O63" s="120" t="s">
        <v>20</v>
      </c>
      <c r="P63" s="120"/>
      <c r="Q63" s="120"/>
      <c r="S63" s="86"/>
    </row>
    <row r="64" spans="1:25" ht="12.75" customHeight="1" x14ac:dyDescent="0.2">
      <c r="A64" s="93"/>
      <c r="C64" s="116" t="s">
        <v>21</v>
      </c>
      <c r="D64" s="116"/>
      <c r="E64" s="116"/>
      <c r="G64" s="116" t="s">
        <v>22</v>
      </c>
      <c r="H64" s="116"/>
      <c r="J64" s="116" t="s">
        <v>23</v>
      </c>
      <c r="K64" s="116"/>
      <c r="S64" s="86"/>
    </row>
    <row r="65" spans="1:19" x14ac:dyDescent="0.2">
      <c r="A65" s="93"/>
      <c r="S65" s="86"/>
    </row>
    <row r="66" spans="1:19" ht="9" customHeight="1" x14ac:dyDescent="0.2">
      <c r="A66" s="93"/>
      <c r="S66" s="86"/>
    </row>
    <row r="67" spans="1:19" ht="12.75" customHeight="1" x14ac:dyDescent="0.2">
      <c r="A67" s="93"/>
      <c r="B67" s="115" t="s">
        <v>24</v>
      </c>
      <c r="C67" s="115"/>
      <c r="D67" s="115"/>
      <c r="E67" s="115"/>
      <c r="F67" s="115"/>
      <c r="G67" s="115"/>
      <c r="H67" s="115"/>
      <c r="I67" s="115"/>
      <c r="J67" s="115"/>
      <c r="K67" s="115"/>
      <c r="L67" s="115"/>
      <c r="M67" s="115"/>
      <c r="N67" s="115"/>
      <c r="O67" s="115"/>
      <c r="P67" s="115"/>
      <c r="Q67" s="115"/>
      <c r="S67" s="86"/>
    </row>
    <row r="68" spans="1:19" x14ac:dyDescent="0.2">
      <c r="A68" s="93"/>
      <c r="B68" s="106"/>
      <c r="C68" s="106"/>
      <c r="D68" s="106"/>
      <c r="E68" s="106"/>
      <c r="F68" s="106"/>
      <c r="G68" s="106"/>
      <c r="H68" s="106"/>
      <c r="I68" s="106"/>
      <c r="J68" s="106"/>
      <c r="K68" s="106"/>
      <c r="L68" s="106"/>
      <c r="M68" s="106"/>
      <c r="N68" s="106"/>
      <c r="O68" s="106"/>
      <c r="P68" s="106"/>
      <c r="Q68" s="106"/>
      <c r="S68" s="86"/>
    </row>
    <row r="69" spans="1:19" ht="12.75" customHeight="1" x14ac:dyDescent="0.2">
      <c r="A69" s="93"/>
      <c r="B69" s="132" t="str">
        <f>IF($T$2="deutsch",Übersetzung!A44,Übersetzung!B44)</f>
        <v>*Catalog parts are for DEUTZ products that are requested / ordered according to the supplier catalog. A DEUTZ specification does not exist. The supplier is responsible to assure the characteristics given in the catalog. The use of the simplified feasibility study for catalog parts has to be agreed with DEUTZ purchasing in advance.</v>
      </c>
      <c r="C69" s="132"/>
      <c r="D69" s="132"/>
      <c r="E69" s="132"/>
      <c r="F69" s="132"/>
      <c r="G69" s="132"/>
      <c r="H69" s="132"/>
      <c r="I69" s="132"/>
      <c r="J69" s="132"/>
      <c r="K69" s="132"/>
      <c r="L69" s="132"/>
      <c r="M69" s="132"/>
      <c r="N69" s="132"/>
      <c r="O69" s="132"/>
      <c r="P69" s="132"/>
      <c r="Q69" s="132"/>
      <c r="S69" s="86"/>
    </row>
    <row r="70" spans="1:19" x14ac:dyDescent="0.2">
      <c r="A70" s="93"/>
      <c r="B70" s="132"/>
      <c r="C70" s="132"/>
      <c r="D70" s="132"/>
      <c r="E70" s="132"/>
      <c r="F70" s="132"/>
      <c r="G70" s="132"/>
      <c r="H70" s="132"/>
      <c r="I70" s="132"/>
      <c r="J70" s="132"/>
      <c r="K70" s="132"/>
      <c r="L70" s="132"/>
      <c r="M70" s="132"/>
      <c r="N70" s="132"/>
      <c r="O70" s="132"/>
      <c r="P70" s="132"/>
      <c r="Q70" s="132"/>
      <c r="S70" s="86"/>
    </row>
    <row r="71" spans="1:19" x14ac:dyDescent="0.2">
      <c r="A71" s="93"/>
      <c r="B71" s="132"/>
      <c r="C71" s="132"/>
      <c r="D71" s="132"/>
      <c r="E71" s="132"/>
      <c r="F71" s="132"/>
      <c r="G71" s="132"/>
      <c r="H71" s="132"/>
      <c r="I71" s="132"/>
      <c r="J71" s="132"/>
      <c r="K71" s="132"/>
      <c r="L71" s="132"/>
      <c r="M71" s="132"/>
      <c r="N71" s="132"/>
      <c r="O71" s="132"/>
      <c r="P71" s="132"/>
      <c r="Q71" s="132"/>
      <c r="S71" s="86"/>
    </row>
    <row r="72" spans="1:19" ht="13.5" thickBot="1" x14ac:dyDescent="0.25">
      <c r="A72" s="95"/>
      <c r="B72" s="96"/>
      <c r="C72" s="96"/>
      <c r="D72" s="96"/>
      <c r="E72" s="96"/>
      <c r="F72" s="96"/>
      <c r="G72" s="96"/>
      <c r="H72" s="96"/>
      <c r="I72" s="96"/>
      <c r="J72" s="96"/>
      <c r="K72" s="96"/>
      <c r="L72" s="96"/>
      <c r="M72" s="96"/>
      <c r="N72" s="96"/>
      <c r="O72" s="97"/>
      <c r="P72" s="97"/>
      <c r="Q72" s="97"/>
      <c r="R72" s="98"/>
      <c r="S72" s="99"/>
    </row>
    <row r="73" spans="1:19" x14ac:dyDescent="0.2">
      <c r="B73" s="41"/>
      <c r="C73" s="41"/>
      <c r="D73" s="41"/>
      <c r="E73" s="41"/>
      <c r="F73" s="41"/>
      <c r="G73" s="41"/>
      <c r="H73" s="41"/>
      <c r="I73" s="41"/>
      <c r="J73" s="41"/>
      <c r="K73" s="41"/>
      <c r="L73" s="41"/>
      <c r="M73" s="41"/>
      <c r="N73" s="41"/>
    </row>
  </sheetData>
  <sheetProtection algorithmName="SHA-512" hashValue="eC+lErZuzFj9z2Ir44rPg78DIvg5BRqYHsC5brVABq3pfzWhS9PMA/zxuwLKdHrh/uA684AuQSEmCfFsy7RgoQ==" saltValue="+QHdefPjPF4FSOAVqTjHJA==" spinCount="100000" sheet="1" selectLockedCells="1"/>
  <customSheetViews>
    <customSheetView guid="{BF718719-F2D4-4639-959B-4BCFF87B817B}" showGridLines="0" fitToPage="1">
      <selection activeCell="M10" sqref="M10"/>
      <pageMargins left="0" right="0" top="0" bottom="0" header="0" footer="0"/>
      <pageSetup paperSize="9" scale="81" orientation="portrait"/>
      <headerFooter>
        <oddHeader>&amp;L&amp;6VQ-L008&amp;10
&amp;R&amp;6DEUTZ AG</oddHeader>
        <oddFooter>&amp;L&amp;6&amp;F&amp;R&amp;6Print: &amp;D</oddFooter>
      </headerFooter>
    </customSheetView>
  </customSheetViews>
  <mergeCells count="58">
    <mergeCell ref="A1:S2"/>
    <mergeCell ref="T1:V1"/>
    <mergeCell ref="L23:Q23"/>
    <mergeCell ref="L25:Q25"/>
    <mergeCell ref="L31:Q31"/>
    <mergeCell ref="L27:Q27"/>
    <mergeCell ref="L29:Q29"/>
    <mergeCell ref="T2:V2"/>
    <mergeCell ref="D21:E21"/>
    <mergeCell ref="E9:G10"/>
    <mergeCell ref="C5:D5"/>
    <mergeCell ref="M5:Q5"/>
    <mergeCell ref="K9:N9"/>
    <mergeCell ref="C18:Q18"/>
    <mergeCell ref="I9:J9"/>
    <mergeCell ref="D22:M22"/>
    <mergeCell ref="B69:Q71"/>
    <mergeCell ref="L39:Q39"/>
    <mergeCell ref="L41:Q41"/>
    <mergeCell ref="L49:Q49"/>
    <mergeCell ref="O48:Q48"/>
    <mergeCell ref="D42:M42"/>
    <mergeCell ref="L43:Q43"/>
    <mergeCell ref="D24:M24"/>
    <mergeCell ref="D26:M26"/>
    <mergeCell ref="D28:M28"/>
    <mergeCell ref="D30:M30"/>
    <mergeCell ref="D32:M32"/>
    <mergeCell ref="D34:M34"/>
    <mergeCell ref="D36:M36"/>
    <mergeCell ref="D38:M38"/>
    <mergeCell ref="D40:M40"/>
    <mergeCell ref="O46:Q46"/>
    <mergeCell ref="L35:Q35"/>
    <mergeCell ref="L37:Q37"/>
    <mergeCell ref="I16:J16"/>
    <mergeCell ref="E12:G12"/>
    <mergeCell ref="E14:G14"/>
    <mergeCell ref="E16:G16"/>
    <mergeCell ref="K12:N12"/>
    <mergeCell ref="K14:N14"/>
    <mergeCell ref="K16:N16"/>
    <mergeCell ref="W51:Y51"/>
    <mergeCell ref="O3:S3"/>
    <mergeCell ref="B67:Q67"/>
    <mergeCell ref="G64:H64"/>
    <mergeCell ref="C64:E64"/>
    <mergeCell ref="J64:K64"/>
    <mergeCell ref="C63:E63"/>
    <mergeCell ref="G63:H63"/>
    <mergeCell ref="J63:K63"/>
    <mergeCell ref="O63:Q63"/>
    <mergeCell ref="C60:M60"/>
    <mergeCell ref="O52:Q52"/>
    <mergeCell ref="I12:J12"/>
    <mergeCell ref="I14:J14"/>
    <mergeCell ref="C57:R57"/>
    <mergeCell ref="L33:Q33"/>
  </mergeCells>
  <conditionalFormatting sqref="L23">
    <cfRule type="cellIs" dxfId="23" priority="36" operator="equal">
      <formula>"Erläuterung erforderlich!"</formula>
    </cfRule>
  </conditionalFormatting>
  <conditionalFormatting sqref="L39">
    <cfRule type="cellIs" dxfId="22" priority="22" operator="equal">
      <formula>"Erläuterung erforderlich!"</formula>
    </cfRule>
  </conditionalFormatting>
  <conditionalFormatting sqref="L25">
    <cfRule type="cellIs" dxfId="21" priority="26" operator="equal">
      <formula>"Erläuterung erforderlich!"</formula>
    </cfRule>
  </conditionalFormatting>
  <conditionalFormatting sqref="L27">
    <cfRule type="cellIs" dxfId="20" priority="25" operator="equal">
      <formula>"Erläuterung erforderlich!"</formula>
    </cfRule>
  </conditionalFormatting>
  <conditionalFormatting sqref="L29">
    <cfRule type="cellIs" dxfId="19" priority="24" operator="equal">
      <formula>"Erläuterung erforderlich!"</formula>
    </cfRule>
  </conditionalFormatting>
  <conditionalFormatting sqref="L31">
    <cfRule type="cellIs" dxfId="18" priority="23" operator="equal">
      <formula>"Erläuterung erforderlich!"</formula>
    </cfRule>
  </conditionalFormatting>
  <conditionalFormatting sqref="L33">
    <cfRule type="cellIs" dxfId="17" priority="14" operator="equal">
      <formula>"Erläuterung erforderlich!"</formula>
    </cfRule>
  </conditionalFormatting>
  <conditionalFormatting sqref="L37">
    <cfRule type="cellIs" dxfId="16" priority="12" operator="equal">
      <formula>"Erläuterung erforderlich!"</formula>
    </cfRule>
  </conditionalFormatting>
  <conditionalFormatting sqref="Q22">
    <cfRule type="containsText" dxfId="15" priority="11" operator="containsText" text="Please explain!">
      <formula>NOT(ISERROR(SEARCH("Please explain!",Q22)))</formula>
    </cfRule>
  </conditionalFormatting>
  <conditionalFormatting sqref="O22">
    <cfRule type="containsText" dxfId="14" priority="10" operator="containsText" text="Please explain!">
      <formula>NOT(ISERROR(SEARCH("Please explain!",O22)))</formula>
    </cfRule>
  </conditionalFormatting>
  <conditionalFormatting sqref="L23 L25 L27 L29 L31 L33 L35 L37 L39 L41 D42">
    <cfRule type="containsText" dxfId="13" priority="16" operator="containsText" text="siehe Erläuterung">
      <formula>NOT(ISERROR(SEARCH("siehe Erläuterung",D23)))</formula>
    </cfRule>
    <cfRule type="containsText" dxfId="12" priority="17" operator="containsText" text="See explanations">
      <formula>NOT(ISERROR(SEARCH("See explanations",D23)))</formula>
    </cfRule>
    <cfRule type="containsText" dxfId="11" priority="19" operator="containsText" text="Please explain!">
      <formula>NOT(ISERROR(SEARCH("Please explain!",D23)))</formula>
    </cfRule>
    <cfRule type="cellIs" dxfId="10" priority="21" operator="equal">
      <formula>"Erläuterung erforderlich!"</formula>
    </cfRule>
  </conditionalFormatting>
  <conditionalFormatting sqref="L49">
    <cfRule type="containsText" dxfId="9" priority="6" operator="containsText" text="siehe Erläuterung">
      <formula>NOT(ISERROR(SEARCH("siehe Erläuterung",L49)))</formula>
    </cfRule>
    <cfRule type="containsText" dxfId="8" priority="7" operator="containsText" text="See explanations">
      <formula>NOT(ISERROR(SEARCH("See explanations",L49)))</formula>
    </cfRule>
    <cfRule type="containsText" dxfId="7" priority="8" operator="containsText" text="Please explain!">
      <formula>NOT(ISERROR(SEARCH("Please explain!",L49)))</formula>
    </cfRule>
    <cfRule type="cellIs" dxfId="6" priority="9" operator="equal">
      <formula>"Erläuterung erforderlich!"</formula>
    </cfRule>
  </conditionalFormatting>
  <conditionalFormatting sqref="L43">
    <cfRule type="cellIs" dxfId="5" priority="5" operator="equal">
      <formula>"Erläuterung erforderlich!"</formula>
    </cfRule>
  </conditionalFormatting>
  <conditionalFormatting sqref="L43">
    <cfRule type="containsText" dxfId="4" priority="1" operator="containsText" text="siehe Erläuterung">
      <formula>NOT(ISERROR(SEARCH("siehe Erläuterung",L43)))</formula>
    </cfRule>
    <cfRule type="containsText" dxfId="3" priority="2" operator="containsText" text="See explanations">
      <formula>NOT(ISERROR(SEARCH("See explanations",L43)))</formula>
    </cfRule>
    <cfRule type="containsText" dxfId="2" priority="3" operator="containsText" text="Please explain!">
      <formula>NOT(ISERROR(SEARCH("Please explain!",L43)))</formula>
    </cfRule>
    <cfRule type="cellIs" dxfId="1" priority="4" operator="equal">
      <formula>"Erläuterung erforderlich!"</formula>
    </cfRule>
  </conditionalFormatting>
  <dataValidations count="1">
    <dataValidation type="list" allowBlank="1" showInputMessage="1" showErrorMessage="1" sqref="T2:V2" xr:uid="{00000000-0002-0000-0000-000000000000}">
      <formula1>$S$6:$S$7</formula1>
    </dataValidation>
  </dataValidations>
  <pageMargins left="0.70866141732283472" right="0.39370078740157483" top="0.78740157480314965" bottom="0.51181102362204722" header="0.31496062992125984" footer="0.31496062992125984"/>
  <pageSetup paperSize="9" scale="69" orientation="portrait" r:id="rId1"/>
  <headerFooter>
    <oddHeader>&amp;L&amp;6VQ-L010&amp;10
&amp;R&amp;6DEUTZ AG</oddHeader>
    <oddFooter>&amp;L&amp;6&amp;F&amp;R&amp;6Print: &amp;D</oddFooter>
  </headerFooter>
  <customProperties>
    <customPr name="IbpWorksheetKeyString_GUID" r:id="rId2"/>
  </customPropertie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WWA44"/>
  <sheetViews>
    <sheetView showGridLines="0" view="pageBreakPreview" zoomScaleNormal="100" zoomScaleSheetLayoutView="100" workbookViewId="0">
      <selection activeCell="D40" sqref="D40:M40"/>
    </sheetView>
  </sheetViews>
  <sheetFormatPr defaultColWidth="0" defaultRowHeight="12.75" zeroHeight="1" x14ac:dyDescent="0.2"/>
  <cols>
    <col min="1" max="1" width="0.85546875" style="6" customWidth="1"/>
    <col min="2" max="2" width="1.42578125" style="12" customWidth="1"/>
    <col min="3" max="3" width="4.7109375" style="12" customWidth="1"/>
    <col min="4" max="4" width="10.140625" style="12" customWidth="1"/>
    <col min="5" max="5" width="8.7109375" style="6" customWidth="1"/>
    <col min="6" max="6" width="8.85546875" style="6" customWidth="1"/>
    <col min="7" max="7" width="8.7109375" style="6" customWidth="1"/>
    <col min="8" max="8" width="5.140625" style="6" customWidth="1"/>
    <col min="9" max="10" width="9.7109375" style="6" customWidth="1"/>
    <col min="11" max="11" width="8.7109375" style="6" customWidth="1"/>
    <col min="12" max="12" width="8.5703125" style="6" customWidth="1"/>
    <col min="13" max="13" width="8.7109375" style="6" customWidth="1"/>
    <col min="14" max="14" width="1.140625" style="6" customWidth="1"/>
    <col min="15" max="15" width="5.140625" style="12" customWidth="1"/>
    <col min="16" max="16" width="1.28515625" style="12" customWidth="1"/>
    <col min="17" max="17" width="5.140625" style="12" customWidth="1"/>
    <col min="18" max="18" width="1.28515625" style="6" customWidth="1"/>
    <col min="19" max="19" width="0.85546875" style="6" customWidth="1"/>
    <col min="20" max="20" width="0" hidden="1" customWidth="1"/>
    <col min="21" max="21" width="81.5703125" hidden="1" customWidth="1"/>
    <col min="22" max="260" width="10.85546875" hidden="1"/>
    <col min="261" max="261" width="2.28515625" hidden="1"/>
    <col min="262" max="262" width="1.42578125" hidden="1"/>
    <col min="263" max="263" width="5" hidden="1"/>
    <col min="264" max="264" width="1.28515625" hidden="1"/>
    <col min="265" max="265" width="5.42578125" hidden="1"/>
    <col min="266" max="266" width="2.42578125" hidden="1"/>
    <col min="267" max="268" width="9.42578125" hidden="1"/>
    <col min="269" max="269" width="18.85546875" hidden="1"/>
    <col min="270" max="270" width="1.7109375" hidden="1"/>
    <col min="271" max="271" width="22.28515625" hidden="1"/>
    <col min="272" max="272" width="10.85546875" hidden="1"/>
    <col min="273" max="273" width="16.28515625" hidden="1"/>
    <col min="274" max="274" width="1.28515625" hidden="1"/>
    <col min="275" max="275" width="2.28515625" hidden="1"/>
    <col min="276" max="516" width="10.85546875" hidden="1"/>
    <col min="517" max="517" width="2.28515625" hidden="1"/>
    <col min="518" max="518" width="1.42578125" hidden="1"/>
    <col min="519" max="519" width="5" hidden="1"/>
    <col min="520" max="520" width="1.28515625" hidden="1"/>
    <col min="521" max="521" width="5.42578125" hidden="1"/>
    <col min="522" max="522" width="2.42578125" hidden="1"/>
    <col min="523" max="524" width="9.42578125" hidden="1"/>
    <col min="525" max="525" width="18.85546875" hidden="1"/>
    <col min="526" max="526" width="1.7109375" hidden="1"/>
    <col min="527" max="527" width="22.28515625" hidden="1"/>
    <col min="528" max="528" width="10.85546875" hidden="1"/>
    <col min="529" max="529" width="16.28515625" hidden="1"/>
    <col min="530" max="530" width="1.28515625" hidden="1"/>
    <col min="531" max="531" width="2.28515625" hidden="1"/>
    <col min="532" max="772" width="10.85546875" hidden="1"/>
    <col min="773" max="773" width="2.28515625" hidden="1"/>
    <col min="774" max="774" width="1.42578125" hidden="1"/>
    <col min="775" max="775" width="5" hidden="1"/>
    <col min="776" max="776" width="1.28515625" hidden="1"/>
    <col min="777" max="777" width="5.42578125" hidden="1"/>
    <col min="778" max="778" width="2.42578125" hidden="1"/>
    <col min="779" max="780" width="9.42578125" hidden="1"/>
    <col min="781" max="781" width="18.85546875" hidden="1"/>
    <col min="782" max="782" width="1.7109375" hidden="1"/>
    <col min="783" max="783" width="22.28515625" hidden="1"/>
    <col min="784" max="784" width="10.85546875" hidden="1"/>
    <col min="785" max="785" width="16.28515625" hidden="1"/>
    <col min="786" max="786" width="1.28515625" hidden="1"/>
    <col min="787" max="787" width="2.28515625" hidden="1"/>
    <col min="788" max="1028" width="10.85546875" hidden="1"/>
    <col min="1029" max="1029" width="2.28515625" hidden="1"/>
    <col min="1030" max="1030" width="1.42578125" hidden="1"/>
    <col min="1031" max="1031" width="5" hidden="1"/>
    <col min="1032" max="1032" width="1.28515625" hidden="1"/>
    <col min="1033" max="1033" width="5.42578125" hidden="1"/>
    <col min="1034" max="1034" width="2.42578125" hidden="1"/>
    <col min="1035" max="1036" width="9.42578125" hidden="1"/>
    <col min="1037" max="1037" width="18.85546875" hidden="1"/>
    <col min="1038" max="1038" width="1.7109375" hidden="1"/>
    <col min="1039" max="1039" width="22.28515625" hidden="1"/>
    <col min="1040" max="1040" width="10.85546875" hidden="1"/>
    <col min="1041" max="1041" width="16.28515625" hidden="1"/>
    <col min="1042" max="1042" width="1.28515625" hidden="1"/>
    <col min="1043" max="1043" width="2.28515625" hidden="1"/>
    <col min="1044" max="1284" width="10.85546875" hidden="1"/>
    <col min="1285" max="1285" width="2.28515625" hidden="1"/>
    <col min="1286" max="1286" width="1.42578125" hidden="1"/>
    <col min="1287" max="1287" width="5" hidden="1"/>
    <col min="1288" max="1288" width="1.28515625" hidden="1"/>
    <col min="1289" max="1289" width="5.42578125" hidden="1"/>
    <col min="1290" max="1290" width="2.42578125" hidden="1"/>
    <col min="1291" max="1292" width="9.42578125" hidden="1"/>
    <col min="1293" max="1293" width="18.85546875" hidden="1"/>
    <col min="1294" max="1294" width="1.7109375" hidden="1"/>
    <col min="1295" max="1295" width="22.28515625" hidden="1"/>
    <col min="1296" max="1296" width="10.85546875" hidden="1"/>
    <col min="1297" max="1297" width="16.28515625" hidden="1"/>
    <col min="1298" max="1298" width="1.28515625" hidden="1"/>
    <col min="1299" max="1299" width="2.28515625" hidden="1"/>
    <col min="1300" max="1540" width="10.85546875" hidden="1"/>
    <col min="1541" max="1541" width="2.28515625" hidden="1"/>
    <col min="1542" max="1542" width="1.42578125" hidden="1"/>
    <col min="1543" max="1543" width="5" hidden="1"/>
    <col min="1544" max="1544" width="1.28515625" hidden="1"/>
    <col min="1545" max="1545" width="5.42578125" hidden="1"/>
    <col min="1546" max="1546" width="2.42578125" hidden="1"/>
    <col min="1547" max="1548" width="9.42578125" hidden="1"/>
    <col min="1549" max="1549" width="18.85546875" hidden="1"/>
    <col min="1550" max="1550" width="1.7109375" hidden="1"/>
    <col min="1551" max="1551" width="22.28515625" hidden="1"/>
    <col min="1552" max="1552" width="10.85546875" hidden="1"/>
    <col min="1553" max="1553" width="16.28515625" hidden="1"/>
    <col min="1554" max="1554" width="1.28515625" hidden="1"/>
    <col min="1555" max="1555" width="2.28515625" hidden="1"/>
    <col min="1556" max="1796" width="10.85546875" hidden="1"/>
    <col min="1797" max="1797" width="2.28515625" hidden="1"/>
    <col min="1798" max="1798" width="1.42578125" hidden="1"/>
    <col min="1799" max="1799" width="5" hidden="1"/>
    <col min="1800" max="1800" width="1.28515625" hidden="1"/>
    <col min="1801" max="1801" width="5.42578125" hidden="1"/>
    <col min="1802" max="1802" width="2.42578125" hidden="1"/>
    <col min="1803" max="1804" width="9.42578125" hidden="1"/>
    <col min="1805" max="1805" width="18.85546875" hidden="1"/>
    <col min="1806" max="1806" width="1.7109375" hidden="1"/>
    <col min="1807" max="1807" width="22.28515625" hidden="1"/>
    <col min="1808" max="1808" width="10.85546875" hidden="1"/>
    <col min="1809" max="1809" width="16.28515625" hidden="1"/>
    <col min="1810" max="1810" width="1.28515625" hidden="1"/>
    <col min="1811" max="1811" width="2.28515625" hidden="1"/>
    <col min="1812" max="2052" width="10.85546875" hidden="1"/>
    <col min="2053" max="2053" width="2.28515625" hidden="1"/>
    <col min="2054" max="2054" width="1.42578125" hidden="1"/>
    <col min="2055" max="2055" width="5" hidden="1"/>
    <col min="2056" max="2056" width="1.28515625" hidden="1"/>
    <col min="2057" max="2057" width="5.42578125" hidden="1"/>
    <col min="2058" max="2058" width="2.42578125" hidden="1"/>
    <col min="2059" max="2060" width="9.42578125" hidden="1"/>
    <col min="2061" max="2061" width="18.85546875" hidden="1"/>
    <col min="2062" max="2062" width="1.7109375" hidden="1"/>
    <col min="2063" max="2063" width="22.28515625" hidden="1"/>
    <col min="2064" max="2064" width="10.85546875" hidden="1"/>
    <col min="2065" max="2065" width="16.28515625" hidden="1"/>
    <col min="2066" max="2066" width="1.28515625" hidden="1"/>
    <col min="2067" max="2067" width="2.28515625" hidden="1"/>
    <col min="2068" max="2308" width="10.85546875" hidden="1"/>
    <col min="2309" max="2309" width="2.28515625" hidden="1"/>
    <col min="2310" max="2310" width="1.42578125" hidden="1"/>
    <col min="2311" max="2311" width="5" hidden="1"/>
    <col min="2312" max="2312" width="1.28515625" hidden="1"/>
    <col min="2313" max="2313" width="5.42578125" hidden="1"/>
    <col min="2314" max="2314" width="2.42578125" hidden="1"/>
    <col min="2315" max="2316" width="9.42578125" hidden="1"/>
    <col min="2317" max="2317" width="18.85546875" hidden="1"/>
    <col min="2318" max="2318" width="1.7109375" hidden="1"/>
    <col min="2319" max="2319" width="22.28515625" hidden="1"/>
    <col min="2320" max="2320" width="10.85546875" hidden="1"/>
    <col min="2321" max="2321" width="16.28515625" hidden="1"/>
    <col min="2322" max="2322" width="1.28515625" hidden="1"/>
    <col min="2323" max="2323" width="2.28515625" hidden="1"/>
    <col min="2324" max="2564" width="10.85546875" hidden="1"/>
    <col min="2565" max="2565" width="2.28515625" hidden="1"/>
    <col min="2566" max="2566" width="1.42578125" hidden="1"/>
    <col min="2567" max="2567" width="5" hidden="1"/>
    <col min="2568" max="2568" width="1.28515625" hidden="1"/>
    <col min="2569" max="2569" width="5.42578125" hidden="1"/>
    <col min="2570" max="2570" width="2.42578125" hidden="1"/>
    <col min="2571" max="2572" width="9.42578125" hidden="1"/>
    <col min="2573" max="2573" width="18.85546875" hidden="1"/>
    <col min="2574" max="2574" width="1.7109375" hidden="1"/>
    <col min="2575" max="2575" width="22.28515625" hidden="1"/>
    <col min="2576" max="2576" width="10.85546875" hidden="1"/>
    <col min="2577" max="2577" width="16.28515625" hidden="1"/>
    <col min="2578" max="2578" width="1.28515625" hidden="1"/>
    <col min="2579" max="2579" width="2.28515625" hidden="1"/>
    <col min="2580" max="2820" width="10.85546875" hidden="1"/>
    <col min="2821" max="2821" width="2.28515625" hidden="1"/>
    <col min="2822" max="2822" width="1.42578125" hidden="1"/>
    <col min="2823" max="2823" width="5" hidden="1"/>
    <col min="2824" max="2824" width="1.28515625" hidden="1"/>
    <col min="2825" max="2825" width="5.42578125" hidden="1"/>
    <col min="2826" max="2826" width="2.42578125" hidden="1"/>
    <col min="2827" max="2828" width="9.42578125" hidden="1"/>
    <col min="2829" max="2829" width="18.85546875" hidden="1"/>
    <col min="2830" max="2830" width="1.7109375" hidden="1"/>
    <col min="2831" max="2831" width="22.28515625" hidden="1"/>
    <col min="2832" max="2832" width="10.85546875" hidden="1"/>
    <col min="2833" max="2833" width="16.28515625" hidden="1"/>
    <col min="2834" max="2834" width="1.28515625" hidden="1"/>
    <col min="2835" max="2835" width="2.28515625" hidden="1"/>
    <col min="2836" max="3076" width="10.85546875" hidden="1"/>
    <col min="3077" max="3077" width="2.28515625" hidden="1"/>
    <col min="3078" max="3078" width="1.42578125" hidden="1"/>
    <col min="3079" max="3079" width="5" hidden="1"/>
    <col min="3080" max="3080" width="1.28515625" hidden="1"/>
    <col min="3081" max="3081" width="5.42578125" hidden="1"/>
    <col min="3082" max="3082" width="2.42578125" hidden="1"/>
    <col min="3083" max="3084" width="9.42578125" hidden="1"/>
    <col min="3085" max="3085" width="18.85546875" hidden="1"/>
    <col min="3086" max="3086" width="1.7109375" hidden="1"/>
    <col min="3087" max="3087" width="22.28515625" hidden="1"/>
    <col min="3088" max="3088" width="10.85546875" hidden="1"/>
    <col min="3089" max="3089" width="16.28515625" hidden="1"/>
    <col min="3090" max="3090" width="1.28515625" hidden="1"/>
    <col min="3091" max="3091" width="2.28515625" hidden="1"/>
    <col min="3092" max="3332" width="10.85546875" hidden="1"/>
    <col min="3333" max="3333" width="2.28515625" hidden="1"/>
    <col min="3334" max="3334" width="1.42578125" hidden="1"/>
    <col min="3335" max="3335" width="5" hidden="1"/>
    <col min="3336" max="3336" width="1.28515625" hidden="1"/>
    <col min="3337" max="3337" width="5.42578125" hidden="1"/>
    <col min="3338" max="3338" width="2.42578125" hidden="1"/>
    <col min="3339" max="3340" width="9.42578125" hidden="1"/>
    <col min="3341" max="3341" width="18.85546875" hidden="1"/>
    <col min="3342" max="3342" width="1.7109375" hidden="1"/>
    <col min="3343" max="3343" width="22.28515625" hidden="1"/>
    <col min="3344" max="3344" width="10.85546875" hidden="1"/>
    <col min="3345" max="3345" width="16.28515625" hidden="1"/>
    <col min="3346" max="3346" width="1.28515625" hidden="1"/>
    <col min="3347" max="3347" width="2.28515625" hidden="1"/>
    <col min="3348" max="3588" width="10.85546875" hidden="1"/>
    <col min="3589" max="3589" width="2.28515625" hidden="1"/>
    <col min="3590" max="3590" width="1.42578125" hidden="1"/>
    <col min="3591" max="3591" width="5" hidden="1"/>
    <col min="3592" max="3592" width="1.28515625" hidden="1"/>
    <col min="3593" max="3593" width="5.42578125" hidden="1"/>
    <col min="3594" max="3594" width="2.42578125" hidden="1"/>
    <col min="3595" max="3596" width="9.42578125" hidden="1"/>
    <col min="3597" max="3597" width="18.85546875" hidden="1"/>
    <col min="3598" max="3598" width="1.7109375" hidden="1"/>
    <col min="3599" max="3599" width="22.28515625" hidden="1"/>
    <col min="3600" max="3600" width="10.85546875" hidden="1"/>
    <col min="3601" max="3601" width="16.28515625" hidden="1"/>
    <col min="3602" max="3602" width="1.28515625" hidden="1"/>
    <col min="3603" max="3603" width="2.28515625" hidden="1"/>
    <col min="3604" max="3844" width="10.85546875" hidden="1"/>
    <col min="3845" max="3845" width="2.28515625" hidden="1"/>
    <col min="3846" max="3846" width="1.42578125" hidden="1"/>
    <col min="3847" max="3847" width="5" hidden="1"/>
    <col min="3848" max="3848" width="1.28515625" hidden="1"/>
    <col min="3849" max="3849" width="5.42578125" hidden="1"/>
    <col min="3850" max="3850" width="2.42578125" hidden="1"/>
    <col min="3851" max="3852" width="9.42578125" hidden="1"/>
    <col min="3853" max="3853" width="18.85546875" hidden="1"/>
    <col min="3854" max="3854" width="1.7109375" hidden="1"/>
    <col min="3855" max="3855" width="22.28515625" hidden="1"/>
    <col min="3856" max="3856" width="10.85546875" hidden="1"/>
    <col min="3857" max="3857" width="16.28515625" hidden="1"/>
    <col min="3858" max="3858" width="1.28515625" hidden="1"/>
    <col min="3859" max="3859" width="2.28515625" hidden="1"/>
    <col min="3860" max="4100" width="10.85546875" hidden="1"/>
    <col min="4101" max="4101" width="2.28515625" hidden="1"/>
    <col min="4102" max="4102" width="1.42578125" hidden="1"/>
    <col min="4103" max="4103" width="5" hidden="1"/>
    <col min="4104" max="4104" width="1.28515625" hidden="1"/>
    <col min="4105" max="4105" width="5.42578125" hidden="1"/>
    <col min="4106" max="4106" width="2.42578125" hidden="1"/>
    <col min="4107" max="4108" width="9.42578125" hidden="1"/>
    <col min="4109" max="4109" width="18.85546875" hidden="1"/>
    <col min="4110" max="4110" width="1.7109375" hidden="1"/>
    <col min="4111" max="4111" width="22.28515625" hidden="1"/>
    <col min="4112" max="4112" width="10.85546875" hidden="1"/>
    <col min="4113" max="4113" width="16.28515625" hidden="1"/>
    <col min="4114" max="4114" width="1.28515625" hidden="1"/>
    <col min="4115" max="4115" width="2.28515625" hidden="1"/>
    <col min="4116" max="4356" width="10.85546875" hidden="1"/>
    <col min="4357" max="4357" width="2.28515625" hidden="1"/>
    <col min="4358" max="4358" width="1.42578125" hidden="1"/>
    <col min="4359" max="4359" width="5" hidden="1"/>
    <col min="4360" max="4360" width="1.28515625" hidden="1"/>
    <col min="4361" max="4361" width="5.42578125" hidden="1"/>
    <col min="4362" max="4362" width="2.42578125" hidden="1"/>
    <col min="4363" max="4364" width="9.42578125" hidden="1"/>
    <col min="4365" max="4365" width="18.85546875" hidden="1"/>
    <col min="4366" max="4366" width="1.7109375" hidden="1"/>
    <col min="4367" max="4367" width="22.28515625" hidden="1"/>
    <col min="4368" max="4368" width="10.85546875" hidden="1"/>
    <col min="4369" max="4369" width="16.28515625" hidden="1"/>
    <col min="4370" max="4370" width="1.28515625" hidden="1"/>
    <col min="4371" max="4371" width="2.28515625" hidden="1"/>
    <col min="4372" max="4612" width="10.85546875" hidden="1"/>
    <col min="4613" max="4613" width="2.28515625" hidden="1"/>
    <col min="4614" max="4614" width="1.42578125" hidden="1"/>
    <col min="4615" max="4615" width="5" hidden="1"/>
    <col min="4616" max="4616" width="1.28515625" hidden="1"/>
    <col min="4617" max="4617" width="5.42578125" hidden="1"/>
    <col min="4618" max="4618" width="2.42578125" hidden="1"/>
    <col min="4619" max="4620" width="9.42578125" hidden="1"/>
    <col min="4621" max="4621" width="18.85546875" hidden="1"/>
    <col min="4622" max="4622" width="1.7109375" hidden="1"/>
    <col min="4623" max="4623" width="22.28515625" hidden="1"/>
    <col min="4624" max="4624" width="10.85546875" hidden="1"/>
    <col min="4625" max="4625" width="16.28515625" hidden="1"/>
    <col min="4626" max="4626" width="1.28515625" hidden="1"/>
    <col min="4627" max="4627" width="2.28515625" hidden="1"/>
    <col min="4628" max="4868" width="10.85546875" hidden="1"/>
    <col min="4869" max="4869" width="2.28515625" hidden="1"/>
    <col min="4870" max="4870" width="1.42578125" hidden="1"/>
    <col min="4871" max="4871" width="5" hidden="1"/>
    <col min="4872" max="4872" width="1.28515625" hidden="1"/>
    <col min="4873" max="4873" width="5.42578125" hidden="1"/>
    <col min="4874" max="4874" width="2.42578125" hidden="1"/>
    <col min="4875" max="4876" width="9.42578125" hidden="1"/>
    <col min="4877" max="4877" width="18.85546875" hidden="1"/>
    <col min="4878" max="4878" width="1.7109375" hidden="1"/>
    <col min="4879" max="4879" width="22.28515625" hidden="1"/>
    <col min="4880" max="4880" width="10.85546875" hidden="1"/>
    <col min="4881" max="4881" width="16.28515625" hidden="1"/>
    <col min="4882" max="4882" width="1.28515625" hidden="1"/>
    <col min="4883" max="4883" width="2.28515625" hidden="1"/>
    <col min="4884" max="5124" width="10.85546875" hidden="1"/>
    <col min="5125" max="5125" width="2.28515625" hidden="1"/>
    <col min="5126" max="5126" width="1.42578125" hidden="1"/>
    <col min="5127" max="5127" width="5" hidden="1"/>
    <col min="5128" max="5128" width="1.28515625" hidden="1"/>
    <col min="5129" max="5129" width="5.42578125" hidden="1"/>
    <col min="5130" max="5130" width="2.42578125" hidden="1"/>
    <col min="5131" max="5132" width="9.42578125" hidden="1"/>
    <col min="5133" max="5133" width="18.85546875" hidden="1"/>
    <col min="5134" max="5134" width="1.7109375" hidden="1"/>
    <col min="5135" max="5135" width="22.28515625" hidden="1"/>
    <col min="5136" max="5136" width="10.85546875" hidden="1"/>
    <col min="5137" max="5137" width="16.28515625" hidden="1"/>
    <col min="5138" max="5138" width="1.28515625" hidden="1"/>
    <col min="5139" max="5139" width="2.28515625" hidden="1"/>
    <col min="5140" max="5380" width="10.85546875" hidden="1"/>
    <col min="5381" max="5381" width="2.28515625" hidden="1"/>
    <col min="5382" max="5382" width="1.42578125" hidden="1"/>
    <col min="5383" max="5383" width="5" hidden="1"/>
    <col min="5384" max="5384" width="1.28515625" hidden="1"/>
    <col min="5385" max="5385" width="5.42578125" hidden="1"/>
    <col min="5386" max="5386" width="2.42578125" hidden="1"/>
    <col min="5387" max="5388" width="9.42578125" hidden="1"/>
    <col min="5389" max="5389" width="18.85546875" hidden="1"/>
    <col min="5390" max="5390" width="1.7109375" hidden="1"/>
    <col min="5391" max="5391" width="22.28515625" hidden="1"/>
    <col min="5392" max="5392" width="10.85546875" hidden="1"/>
    <col min="5393" max="5393" width="16.28515625" hidden="1"/>
    <col min="5394" max="5394" width="1.28515625" hidden="1"/>
    <col min="5395" max="5395" width="2.28515625" hidden="1"/>
    <col min="5396" max="5636" width="10.85546875" hidden="1"/>
    <col min="5637" max="5637" width="2.28515625" hidden="1"/>
    <col min="5638" max="5638" width="1.42578125" hidden="1"/>
    <col min="5639" max="5639" width="5" hidden="1"/>
    <col min="5640" max="5640" width="1.28515625" hidden="1"/>
    <col min="5641" max="5641" width="5.42578125" hidden="1"/>
    <col min="5642" max="5642" width="2.42578125" hidden="1"/>
    <col min="5643" max="5644" width="9.42578125" hidden="1"/>
    <col min="5645" max="5645" width="18.85546875" hidden="1"/>
    <col min="5646" max="5646" width="1.7109375" hidden="1"/>
    <col min="5647" max="5647" width="22.28515625" hidden="1"/>
    <col min="5648" max="5648" width="10.85546875" hidden="1"/>
    <col min="5649" max="5649" width="16.28515625" hidden="1"/>
    <col min="5650" max="5650" width="1.28515625" hidden="1"/>
    <col min="5651" max="5651" width="2.28515625" hidden="1"/>
    <col min="5652" max="5892" width="10.85546875" hidden="1"/>
    <col min="5893" max="5893" width="2.28515625" hidden="1"/>
    <col min="5894" max="5894" width="1.42578125" hidden="1"/>
    <col min="5895" max="5895" width="5" hidden="1"/>
    <col min="5896" max="5896" width="1.28515625" hidden="1"/>
    <col min="5897" max="5897" width="5.42578125" hidden="1"/>
    <col min="5898" max="5898" width="2.42578125" hidden="1"/>
    <col min="5899" max="5900" width="9.42578125" hidden="1"/>
    <col min="5901" max="5901" width="18.85546875" hidden="1"/>
    <col min="5902" max="5902" width="1.7109375" hidden="1"/>
    <col min="5903" max="5903" width="22.28515625" hidden="1"/>
    <col min="5904" max="5904" width="10.85546875" hidden="1"/>
    <col min="5905" max="5905" width="16.28515625" hidden="1"/>
    <col min="5906" max="5906" width="1.28515625" hidden="1"/>
    <col min="5907" max="5907" width="2.28515625" hidden="1"/>
    <col min="5908" max="6148" width="10.85546875" hidden="1"/>
    <col min="6149" max="6149" width="2.28515625" hidden="1"/>
    <col min="6150" max="6150" width="1.42578125" hidden="1"/>
    <col min="6151" max="6151" width="5" hidden="1"/>
    <col min="6152" max="6152" width="1.28515625" hidden="1"/>
    <col min="6153" max="6153" width="5.42578125" hidden="1"/>
    <col min="6154" max="6154" width="2.42578125" hidden="1"/>
    <col min="6155" max="6156" width="9.42578125" hidden="1"/>
    <col min="6157" max="6157" width="18.85546875" hidden="1"/>
    <col min="6158" max="6158" width="1.7109375" hidden="1"/>
    <col min="6159" max="6159" width="22.28515625" hidden="1"/>
    <col min="6160" max="6160" width="10.85546875" hidden="1"/>
    <col min="6161" max="6161" width="16.28515625" hidden="1"/>
    <col min="6162" max="6162" width="1.28515625" hidden="1"/>
    <col min="6163" max="6163" width="2.28515625" hidden="1"/>
    <col min="6164" max="6404" width="10.85546875" hidden="1"/>
    <col min="6405" max="6405" width="2.28515625" hidden="1"/>
    <col min="6406" max="6406" width="1.42578125" hidden="1"/>
    <col min="6407" max="6407" width="5" hidden="1"/>
    <col min="6408" max="6408" width="1.28515625" hidden="1"/>
    <col min="6409" max="6409" width="5.42578125" hidden="1"/>
    <col min="6410" max="6410" width="2.42578125" hidden="1"/>
    <col min="6411" max="6412" width="9.42578125" hidden="1"/>
    <col min="6413" max="6413" width="18.85546875" hidden="1"/>
    <col min="6414" max="6414" width="1.7109375" hidden="1"/>
    <col min="6415" max="6415" width="22.28515625" hidden="1"/>
    <col min="6416" max="6416" width="10.85546875" hidden="1"/>
    <col min="6417" max="6417" width="16.28515625" hidden="1"/>
    <col min="6418" max="6418" width="1.28515625" hidden="1"/>
    <col min="6419" max="6419" width="2.28515625" hidden="1"/>
    <col min="6420" max="6660" width="10.85546875" hidden="1"/>
    <col min="6661" max="6661" width="2.28515625" hidden="1"/>
    <col min="6662" max="6662" width="1.42578125" hidden="1"/>
    <col min="6663" max="6663" width="5" hidden="1"/>
    <col min="6664" max="6664" width="1.28515625" hidden="1"/>
    <col min="6665" max="6665" width="5.42578125" hidden="1"/>
    <col min="6666" max="6666" width="2.42578125" hidden="1"/>
    <col min="6667" max="6668" width="9.42578125" hidden="1"/>
    <col min="6669" max="6669" width="18.85546875" hidden="1"/>
    <col min="6670" max="6670" width="1.7109375" hidden="1"/>
    <col min="6671" max="6671" width="22.28515625" hidden="1"/>
    <col min="6672" max="6672" width="10.85546875" hidden="1"/>
    <col min="6673" max="6673" width="16.28515625" hidden="1"/>
    <col min="6674" max="6674" width="1.28515625" hidden="1"/>
    <col min="6675" max="6675" width="2.28515625" hidden="1"/>
    <col min="6676" max="6916" width="10.85546875" hidden="1"/>
    <col min="6917" max="6917" width="2.28515625" hidden="1"/>
    <col min="6918" max="6918" width="1.42578125" hidden="1"/>
    <col min="6919" max="6919" width="5" hidden="1"/>
    <col min="6920" max="6920" width="1.28515625" hidden="1"/>
    <col min="6921" max="6921" width="5.42578125" hidden="1"/>
    <col min="6922" max="6922" width="2.42578125" hidden="1"/>
    <col min="6923" max="6924" width="9.42578125" hidden="1"/>
    <col min="6925" max="6925" width="18.85546875" hidden="1"/>
    <col min="6926" max="6926" width="1.7109375" hidden="1"/>
    <col min="6927" max="6927" width="22.28515625" hidden="1"/>
    <col min="6928" max="6928" width="10.85546875" hidden="1"/>
    <col min="6929" max="6929" width="16.28515625" hidden="1"/>
    <col min="6930" max="6930" width="1.28515625" hidden="1"/>
    <col min="6931" max="6931" width="2.28515625" hidden="1"/>
    <col min="6932" max="7172" width="10.85546875" hidden="1"/>
    <col min="7173" max="7173" width="2.28515625" hidden="1"/>
    <col min="7174" max="7174" width="1.42578125" hidden="1"/>
    <col min="7175" max="7175" width="5" hidden="1"/>
    <col min="7176" max="7176" width="1.28515625" hidden="1"/>
    <col min="7177" max="7177" width="5.42578125" hidden="1"/>
    <col min="7178" max="7178" width="2.42578125" hidden="1"/>
    <col min="7179" max="7180" width="9.42578125" hidden="1"/>
    <col min="7181" max="7181" width="18.85546875" hidden="1"/>
    <col min="7182" max="7182" width="1.7109375" hidden="1"/>
    <col min="7183" max="7183" width="22.28515625" hidden="1"/>
    <col min="7184" max="7184" width="10.85546875" hidden="1"/>
    <col min="7185" max="7185" width="16.28515625" hidden="1"/>
    <col min="7186" max="7186" width="1.28515625" hidden="1"/>
    <col min="7187" max="7187" width="2.28515625" hidden="1"/>
    <col min="7188" max="7428" width="10.85546875" hidden="1"/>
    <col min="7429" max="7429" width="2.28515625" hidden="1"/>
    <col min="7430" max="7430" width="1.42578125" hidden="1"/>
    <col min="7431" max="7431" width="5" hidden="1"/>
    <col min="7432" max="7432" width="1.28515625" hidden="1"/>
    <col min="7433" max="7433" width="5.42578125" hidden="1"/>
    <col min="7434" max="7434" width="2.42578125" hidden="1"/>
    <col min="7435" max="7436" width="9.42578125" hidden="1"/>
    <col min="7437" max="7437" width="18.85546875" hidden="1"/>
    <col min="7438" max="7438" width="1.7109375" hidden="1"/>
    <col min="7439" max="7439" width="22.28515625" hidden="1"/>
    <col min="7440" max="7440" width="10.85546875" hidden="1"/>
    <col min="7441" max="7441" width="16.28515625" hidden="1"/>
    <col min="7442" max="7442" width="1.28515625" hidden="1"/>
    <col min="7443" max="7443" width="2.28515625" hidden="1"/>
    <col min="7444" max="7684" width="10.85546875" hidden="1"/>
    <col min="7685" max="7685" width="2.28515625" hidden="1"/>
    <col min="7686" max="7686" width="1.42578125" hidden="1"/>
    <col min="7687" max="7687" width="5" hidden="1"/>
    <col min="7688" max="7688" width="1.28515625" hidden="1"/>
    <col min="7689" max="7689" width="5.42578125" hidden="1"/>
    <col min="7690" max="7690" width="2.42578125" hidden="1"/>
    <col min="7691" max="7692" width="9.42578125" hidden="1"/>
    <col min="7693" max="7693" width="18.85546875" hidden="1"/>
    <col min="7694" max="7694" width="1.7109375" hidden="1"/>
    <col min="7695" max="7695" width="22.28515625" hidden="1"/>
    <col min="7696" max="7696" width="10.85546875" hidden="1"/>
    <col min="7697" max="7697" width="16.28515625" hidden="1"/>
    <col min="7698" max="7698" width="1.28515625" hidden="1"/>
    <col min="7699" max="7699" width="2.28515625" hidden="1"/>
    <col min="7700" max="7940" width="10.85546875" hidden="1"/>
    <col min="7941" max="7941" width="2.28515625" hidden="1"/>
    <col min="7942" max="7942" width="1.42578125" hidden="1"/>
    <col min="7943" max="7943" width="5" hidden="1"/>
    <col min="7944" max="7944" width="1.28515625" hidden="1"/>
    <col min="7945" max="7945" width="5.42578125" hidden="1"/>
    <col min="7946" max="7946" width="2.42578125" hidden="1"/>
    <col min="7947" max="7948" width="9.42578125" hidden="1"/>
    <col min="7949" max="7949" width="18.85546875" hidden="1"/>
    <col min="7950" max="7950" width="1.7109375" hidden="1"/>
    <col min="7951" max="7951" width="22.28515625" hidden="1"/>
    <col min="7952" max="7952" width="10.85546875" hidden="1"/>
    <col min="7953" max="7953" width="16.28515625" hidden="1"/>
    <col min="7954" max="7954" width="1.28515625" hidden="1"/>
    <col min="7955" max="7955" width="2.28515625" hidden="1"/>
    <col min="7956" max="8196" width="10.85546875" hidden="1"/>
    <col min="8197" max="8197" width="2.28515625" hidden="1"/>
    <col min="8198" max="8198" width="1.42578125" hidden="1"/>
    <col min="8199" max="8199" width="5" hidden="1"/>
    <col min="8200" max="8200" width="1.28515625" hidden="1"/>
    <col min="8201" max="8201" width="5.42578125" hidden="1"/>
    <col min="8202" max="8202" width="2.42578125" hidden="1"/>
    <col min="8203" max="8204" width="9.42578125" hidden="1"/>
    <col min="8205" max="8205" width="18.85546875" hidden="1"/>
    <col min="8206" max="8206" width="1.7109375" hidden="1"/>
    <col min="8207" max="8207" width="22.28515625" hidden="1"/>
    <col min="8208" max="8208" width="10.85546875" hidden="1"/>
    <col min="8209" max="8209" width="16.28515625" hidden="1"/>
    <col min="8210" max="8210" width="1.28515625" hidden="1"/>
    <col min="8211" max="8211" width="2.28515625" hidden="1"/>
    <col min="8212" max="8452" width="10.85546875" hidden="1"/>
    <col min="8453" max="8453" width="2.28515625" hidden="1"/>
    <col min="8454" max="8454" width="1.42578125" hidden="1"/>
    <col min="8455" max="8455" width="5" hidden="1"/>
    <col min="8456" max="8456" width="1.28515625" hidden="1"/>
    <col min="8457" max="8457" width="5.42578125" hidden="1"/>
    <col min="8458" max="8458" width="2.42578125" hidden="1"/>
    <col min="8459" max="8460" width="9.42578125" hidden="1"/>
    <col min="8461" max="8461" width="18.85546875" hidden="1"/>
    <col min="8462" max="8462" width="1.7109375" hidden="1"/>
    <col min="8463" max="8463" width="22.28515625" hidden="1"/>
    <col min="8464" max="8464" width="10.85546875" hidden="1"/>
    <col min="8465" max="8465" width="16.28515625" hidden="1"/>
    <col min="8466" max="8466" width="1.28515625" hidden="1"/>
    <col min="8467" max="8467" width="2.28515625" hidden="1"/>
    <col min="8468" max="8708" width="10.85546875" hidden="1"/>
    <col min="8709" max="8709" width="2.28515625" hidden="1"/>
    <col min="8710" max="8710" width="1.42578125" hidden="1"/>
    <col min="8711" max="8711" width="5" hidden="1"/>
    <col min="8712" max="8712" width="1.28515625" hidden="1"/>
    <col min="8713" max="8713" width="5.42578125" hidden="1"/>
    <col min="8714" max="8714" width="2.42578125" hidden="1"/>
    <col min="8715" max="8716" width="9.42578125" hidden="1"/>
    <col min="8717" max="8717" width="18.85546875" hidden="1"/>
    <col min="8718" max="8718" width="1.7109375" hidden="1"/>
    <col min="8719" max="8719" width="22.28515625" hidden="1"/>
    <col min="8720" max="8720" width="10.85546875" hidden="1"/>
    <col min="8721" max="8721" width="16.28515625" hidden="1"/>
    <col min="8722" max="8722" width="1.28515625" hidden="1"/>
    <col min="8723" max="8723" width="2.28515625" hidden="1"/>
    <col min="8724" max="8964" width="10.85546875" hidden="1"/>
    <col min="8965" max="8965" width="2.28515625" hidden="1"/>
    <col min="8966" max="8966" width="1.42578125" hidden="1"/>
    <col min="8967" max="8967" width="5" hidden="1"/>
    <col min="8968" max="8968" width="1.28515625" hidden="1"/>
    <col min="8969" max="8969" width="5.42578125" hidden="1"/>
    <col min="8970" max="8970" width="2.42578125" hidden="1"/>
    <col min="8971" max="8972" width="9.42578125" hidden="1"/>
    <col min="8973" max="8973" width="18.85546875" hidden="1"/>
    <col min="8974" max="8974" width="1.7109375" hidden="1"/>
    <col min="8975" max="8975" width="22.28515625" hidden="1"/>
    <col min="8976" max="8976" width="10.85546875" hidden="1"/>
    <col min="8977" max="8977" width="16.28515625" hidden="1"/>
    <col min="8978" max="8978" width="1.28515625" hidden="1"/>
    <col min="8979" max="8979" width="2.28515625" hidden="1"/>
    <col min="8980" max="9220" width="10.85546875" hidden="1"/>
    <col min="9221" max="9221" width="2.28515625" hidden="1"/>
    <col min="9222" max="9222" width="1.42578125" hidden="1"/>
    <col min="9223" max="9223" width="5" hidden="1"/>
    <col min="9224" max="9224" width="1.28515625" hidden="1"/>
    <col min="9225" max="9225" width="5.42578125" hidden="1"/>
    <col min="9226" max="9226" width="2.42578125" hidden="1"/>
    <col min="9227" max="9228" width="9.42578125" hidden="1"/>
    <col min="9229" max="9229" width="18.85546875" hidden="1"/>
    <col min="9230" max="9230" width="1.7109375" hidden="1"/>
    <col min="9231" max="9231" width="22.28515625" hidden="1"/>
    <col min="9232" max="9232" width="10.85546875" hidden="1"/>
    <col min="9233" max="9233" width="16.28515625" hidden="1"/>
    <col min="9234" max="9234" width="1.28515625" hidden="1"/>
    <col min="9235" max="9235" width="2.28515625" hidden="1"/>
    <col min="9236" max="9476" width="10.85546875" hidden="1"/>
    <col min="9477" max="9477" width="2.28515625" hidden="1"/>
    <col min="9478" max="9478" width="1.42578125" hidden="1"/>
    <col min="9479" max="9479" width="5" hidden="1"/>
    <col min="9480" max="9480" width="1.28515625" hidden="1"/>
    <col min="9481" max="9481" width="5.42578125" hidden="1"/>
    <col min="9482" max="9482" width="2.42578125" hidden="1"/>
    <col min="9483" max="9484" width="9.42578125" hidden="1"/>
    <col min="9485" max="9485" width="18.85546875" hidden="1"/>
    <col min="9486" max="9486" width="1.7109375" hidden="1"/>
    <col min="9487" max="9487" width="22.28515625" hidden="1"/>
    <col min="9488" max="9488" width="10.85546875" hidden="1"/>
    <col min="9489" max="9489" width="16.28515625" hidden="1"/>
    <col min="9490" max="9490" width="1.28515625" hidden="1"/>
    <col min="9491" max="9491" width="2.28515625" hidden="1"/>
    <col min="9492" max="9732" width="10.85546875" hidden="1"/>
    <col min="9733" max="9733" width="2.28515625" hidden="1"/>
    <col min="9734" max="9734" width="1.42578125" hidden="1"/>
    <col min="9735" max="9735" width="5" hidden="1"/>
    <col min="9736" max="9736" width="1.28515625" hidden="1"/>
    <col min="9737" max="9737" width="5.42578125" hidden="1"/>
    <col min="9738" max="9738" width="2.42578125" hidden="1"/>
    <col min="9739" max="9740" width="9.42578125" hidden="1"/>
    <col min="9741" max="9741" width="18.85546875" hidden="1"/>
    <col min="9742" max="9742" width="1.7109375" hidden="1"/>
    <col min="9743" max="9743" width="22.28515625" hidden="1"/>
    <col min="9744" max="9744" width="10.85546875" hidden="1"/>
    <col min="9745" max="9745" width="16.28515625" hidden="1"/>
    <col min="9746" max="9746" width="1.28515625" hidden="1"/>
    <col min="9747" max="9747" width="2.28515625" hidden="1"/>
    <col min="9748" max="9988" width="10.85546875" hidden="1"/>
    <col min="9989" max="9989" width="2.28515625" hidden="1"/>
    <col min="9990" max="9990" width="1.42578125" hidden="1"/>
    <col min="9991" max="9991" width="5" hidden="1"/>
    <col min="9992" max="9992" width="1.28515625" hidden="1"/>
    <col min="9993" max="9993" width="5.42578125" hidden="1"/>
    <col min="9994" max="9994" width="2.42578125" hidden="1"/>
    <col min="9995" max="9996" width="9.42578125" hidden="1"/>
    <col min="9997" max="9997" width="18.85546875" hidden="1"/>
    <col min="9998" max="9998" width="1.7109375" hidden="1"/>
    <col min="9999" max="9999" width="22.28515625" hidden="1"/>
    <col min="10000" max="10000" width="10.85546875" hidden="1"/>
    <col min="10001" max="10001" width="16.28515625" hidden="1"/>
    <col min="10002" max="10002" width="1.28515625" hidden="1"/>
    <col min="10003" max="10003" width="2.28515625" hidden="1"/>
    <col min="10004" max="10244" width="10.85546875" hidden="1"/>
    <col min="10245" max="10245" width="2.28515625" hidden="1"/>
    <col min="10246" max="10246" width="1.42578125" hidden="1"/>
    <col min="10247" max="10247" width="5" hidden="1"/>
    <col min="10248" max="10248" width="1.28515625" hidden="1"/>
    <col min="10249" max="10249" width="5.42578125" hidden="1"/>
    <col min="10250" max="10250" width="2.42578125" hidden="1"/>
    <col min="10251" max="10252" width="9.42578125" hidden="1"/>
    <col min="10253" max="10253" width="18.85546875" hidden="1"/>
    <col min="10254" max="10254" width="1.7109375" hidden="1"/>
    <col min="10255" max="10255" width="22.28515625" hidden="1"/>
    <col min="10256" max="10256" width="10.85546875" hidden="1"/>
    <col min="10257" max="10257" width="16.28515625" hidden="1"/>
    <col min="10258" max="10258" width="1.28515625" hidden="1"/>
    <col min="10259" max="10259" width="2.28515625" hidden="1"/>
    <col min="10260" max="10500" width="10.85546875" hidden="1"/>
    <col min="10501" max="10501" width="2.28515625" hidden="1"/>
    <col min="10502" max="10502" width="1.42578125" hidden="1"/>
    <col min="10503" max="10503" width="5" hidden="1"/>
    <col min="10504" max="10504" width="1.28515625" hidden="1"/>
    <col min="10505" max="10505" width="5.42578125" hidden="1"/>
    <col min="10506" max="10506" width="2.42578125" hidden="1"/>
    <col min="10507" max="10508" width="9.42578125" hidden="1"/>
    <col min="10509" max="10509" width="18.85546875" hidden="1"/>
    <col min="10510" max="10510" width="1.7109375" hidden="1"/>
    <col min="10511" max="10511" width="22.28515625" hidden="1"/>
    <col min="10512" max="10512" width="10.85546875" hidden="1"/>
    <col min="10513" max="10513" width="16.28515625" hidden="1"/>
    <col min="10514" max="10514" width="1.28515625" hidden="1"/>
    <col min="10515" max="10515" width="2.28515625" hidden="1"/>
    <col min="10516" max="10756" width="10.85546875" hidden="1"/>
    <col min="10757" max="10757" width="2.28515625" hidden="1"/>
    <col min="10758" max="10758" width="1.42578125" hidden="1"/>
    <col min="10759" max="10759" width="5" hidden="1"/>
    <col min="10760" max="10760" width="1.28515625" hidden="1"/>
    <col min="10761" max="10761" width="5.42578125" hidden="1"/>
    <col min="10762" max="10762" width="2.42578125" hidden="1"/>
    <col min="10763" max="10764" width="9.42578125" hidden="1"/>
    <col min="10765" max="10765" width="18.85546875" hidden="1"/>
    <col min="10766" max="10766" width="1.7109375" hidden="1"/>
    <col min="10767" max="10767" width="22.28515625" hidden="1"/>
    <col min="10768" max="10768" width="10.85546875" hidden="1"/>
    <col min="10769" max="10769" width="16.28515625" hidden="1"/>
    <col min="10770" max="10770" width="1.28515625" hidden="1"/>
    <col min="10771" max="10771" width="2.28515625" hidden="1"/>
    <col min="10772" max="11012" width="10.85546875" hidden="1"/>
    <col min="11013" max="11013" width="2.28515625" hidden="1"/>
    <col min="11014" max="11014" width="1.42578125" hidden="1"/>
    <col min="11015" max="11015" width="5" hidden="1"/>
    <col min="11016" max="11016" width="1.28515625" hidden="1"/>
    <col min="11017" max="11017" width="5.42578125" hidden="1"/>
    <col min="11018" max="11018" width="2.42578125" hidden="1"/>
    <col min="11019" max="11020" width="9.42578125" hidden="1"/>
    <col min="11021" max="11021" width="18.85546875" hidden="1"/>
    <col min="11022" max="11022" width="1.7109375" hidden="1"/>
    <col min="11023" max="11023" width="22.28515625" hidden="1"/>
    <col min="11024" max="11024" width="10.85546875" hidden="1"/>
    <col min="11025" max="11025" width="16.28515625" hidden="1"/>
    <col min="11026" max="11026" width="1.28515625" hidden="1"/>
    <col min="11027" max="11027" width="2.28515625" hidden="1"/>
    <col min="11028" max="11268" width="10.85546875" hidden="1"/>
    <col min="11269" max="11269" width="2.28515625" hidden="1"/>
    <col min="11270" max="11270" width="1.42578125" hidden="1"/>
    <col min="11271" max="11271" width="5" hidden="1"/>
    <col min="11272" max="11272" width="1.28515625" hidden="1"/>
    <col min="11273" max="11273" width="5.42578125" hidden="1"/>
    <col min="11274" max="11274" width="2.42578125" hidden="1"/>
    <col min="11275" max="11276" width="9.42578125" hidden="1"/>
    <col min="11277" max="11277" width="18.85546875" hidden="1"/>
    <col min="11278" max="11278" width="1.7109375" hidden="1"/>
    <col min="11279" max="11279" width="22.28515625" hidden="1"/>
    <col min="11280" max="11280" width="10.85546875" hidden="1"/>
    <col min="11281" max="11281" width="16.28515625" hidden="1"/>
    <col min="11282" max="11282" width="1.28515625" hidden="1"/>
    <col min="11283" max="11283" width="2.28515625" hidden="1"/>
    <col min="11284" max="11524" width="10.85546875" hidden="1"/>
    <col min="11525" max="11525" width="2.28515625" hidden="1"/>
    <col min="11526" max="11526" width="1.42578125" hidden="1"/>
    <col min="11527" max="11527" width="5" hidden="1"/>
    <col min="11528" max="11528" width="1.28515625" hidden="1"/>
    <col min="11529" max="11529" width="5.42578125" hidden="1"/>
    <col min="11530" max="11530" width="2.42578125" hidden="1"/>
    <col min="11531" max="11532" width="9.42578125" hidden="1"/>
    <col min="11533" max="11533" width="18.85546875" hidden="1"/>
    <col min="11534" max="11534" width="1.7109375" hidden="1"/>
    <col min="11535" max="11535" width="22.28515625" hidden="1"/>
    <col min="11536" max="11536" width="10.85546875" hidden="1"/>
    <col min="11537" max="11537" width="16.28515625" hidden="1"/>
    <col min="11538" max="11538" width="1.28515625" hidden="1"/>
    <col min="11539" max="11539" width="2.28515625" hidden="1"/>
    <col min="11540" max="11780" width="10.85546875" hidden="1"/>
    <col min="11781" max="11781" width="2.28515625" hidden="1"/>
    <col min="11782" max="11782" width="1.42578125" hidden="1"/>
    <col min="11783" max="11783" width="5" hidden="1"/>
    <col min="11784" max="11784" width="1.28515625" hidden="1"/>
    <col min="11785" max="11785" width="5.42578125" hidden="1"/>
    <col min="11786" max="11786" width="2.42578125" hidden="1"/>
    <col min="11787" max="11788" width="9.42578125" hidden="1"/>
    <col min="11789" max="11789" width="18.85546875" hidden="1"/>
    <col min="11790" max="11790" width="1.7109375" hidden="1"/>
    <col min="11791" max="11791" width="22.28515625" hidden="1"/>
    <col min="11792" max="11792" width="10.85546875" hidden="1"/>
    <col min="11793" max="11793" width="16.28515625" hidden="1"/>
    <col min="11794" max="11794" width="1.28515625" hidden="1"/>
    <col min="11795" max="11795" width="2.28515625" hidden="1"/>
    <col min="11796" max="12036" width="10.85546875" hidden="1"/>
    <col min="12037" max="12037" width="2.28515625" hidden="1"/>
    <col min="12038" max="12038" width="1.42578125" hidden="1"/>
    <col min="12039" max="12039" width="5" hidden="1"/>
    <col min="12040" max="12040" width="1.28515625" hidden="1"/>
    <col min="12041" max="12041" width="5.42578125" hidden="1"/>
    <col min="12042" max="12042" width="2.42578125" hidden="1"/>
    <col min="12043" max="12044" width="9.42578125" hidden="1"/>
    <col min="12045" max="12045" width="18.85546875" hidden="1"/>
    <col min="12046" max="12046" width="1.7109375" hidden="1"/>
    <col min="12047" max="12047" width="22.28515625" hidden="1"/>
    <col min="12048" max="12048" width="10.85546875" hidden="1"/>
    <col min="12049" max="12049" width="16.28515625" hidden="1"/>
    <col min="12050" max="12050" width="1.28515625" hidden="1"/>
    <col min="12051" max="12051" width="2.28515625" hidden="1"/>
    <col min="12052" max="12292" width="10.85546875" hidden="1"/>
    <col min="12293" max="12293" width="2.28515625" hidden="1"/>
    <col min="12294" max="12294" width="1.42578125" hidden="1"/>
    <col min="12295" max="12295" width="5" hidden="1"/>
    <col min="12296" max="12296" width="1.28515625" hidden="1"/>
    <col min="12297" max="12297" width="5.42578125" hidden="1"/>
    <col min="12298" max="12298" width="2.42578125" hidden="1"/>
    <col min="12299" max="12300" width="9.42578125" hidden="1"/>
    <col min="12301" max="12301" width="18.85546875" hidden="1"/>
    <col min="12302" max="12302" width="1.7109375" hidden="1"/>
    <col min="12303" max="12303" width="22.28515625" hidden="1"/>
    <col min="12304" max="12304" width="10.85546875" hidden="1"/>
    <col min="12305" max="12305" width="16.28515625" hidden="1"/>
    <col min="12306" max="12306" width="1.28515625" hidden="1"/>
    <col min="12307" max="12307" width="2.28515625" hidden="1"/>
    <col min="12308" max="12548" width="10.85546875" hidden="1"/>
    <col min="12549" max="12549" width="2.28515625" hidden="1"/>
    <col min="12550" max="12550" width="1.42578125" hidden="1"/>
    <col min="12551" max="12551" width="5" hidden="1"/>
    <col min="12552" max="12552" width="1.28515625" hidden="1"/>
    <col min="12553" max="12553" width="5.42578125" hidden="1"/>
    <col min="12554" max="12554" width="2.42578125" hidden="1"/>
    <col min="12555" max="12556" width="9.42578125" hidden="1"/>
    <col min="12557" max="12557" width="18.85546875" hidden="1"/>
    <col min="12558" max="12558" width="1.7109375" hidden="1"/>
    <col min="12559" max="12559" width="22.28515625" hidden="1"/>
    <col min="12560" max="12560" width="10.85546875" hidden="1"/>
    <col min="12561" max="12561" width="16.28515625" hidden="1"/>
    <col min="12562" max="12562" width="1.28515625" hidden="1"/>
    <col min="12563" max="12563" width="2.28515625" hidden="1"/>
    <col min="12564" max="12804" width="10.85546875" hidden="1"/>
    <col min="12805" max="12805" width="2.28515625" hidden="1"/>
    <col min="12806" max="12806" width="1.42578125" hidden="1"/>
    <col min="12807" max="12807" width="5" hidden="1"/>
    <col min="12808" max="12808" width="1.28515625" hidden="1"/>
    <col min="12809" max="12809" width="5.42578125" hidden="1"/>
    <col min="12810" max="12810" width="2.42578125" hidden="1"/>
    <col min="12811" max="12812" width="9.42578125" hidden="1"/>
    <col min="12813" max="12813" width="18.85546875" hidden="1"/>
    <col min="12814" max="12814" width="1.7109375" hidden="1"/>
    <col min="12815" max="12815" width="22.28515625" hidden="1"/>
    <col min="12816" max="12816" width="10.85546875" hidden="1"/>
    <col min="12817" max="12817" width="16.28515625" hidden="1"/>
    <col min="12818" max="12818" width="1.28515625" hidden="1"/>
    <col min="12819" max="12819" width="2.28515625" hidden="1"/>
    <col min="12820" max="13060" width="10.85546875" hidden="1"/>
    <col min="13061" max="13061" width="2.28515625" hidden="1"/>
    <col min="13062" max="13062" width="1.42578125" hidden="1"/>
    <col min="13063" max="13063" width="5" hidden="1"/>
    <col min="13064" max="13064" width="1.28515625" hidden="1"/>
    <col min="13065" max="13065" width="5.42578125" hidden="1"/>
    <col min="13066" max="13066" width="2.42578125" hidden="1"/>
    <col min="13067" max="13068" width="9.42578125" hidden="1"/>
    <col min="13069" max="13069" width="18.85546875" hidden="1"/>
    <col min="13070" max="13070" width="1.7109375" hidden="1"/>
    <col min="13071" max="13071" width="22.28515625" hidden="1"/>
    <col min="13072" max="13072" width="10.85546875" hidden="1"/>
    <col min="13073" max="13073" width="16.28515625" hidden="1"/>
    <col min="13074" max="13074" width="1.28515625" hidden="1"/>
    <col min="13075" max="13075" width="2.28515625" hidden="1"/>
    <col min="13076" max="13316" width="10.85546875" hidden="1"/>
    <col min="13317" max="13317" width="2.28515625" hidden="1"/>
    <col min="13318" max="13318" width="1.42578125" hidden="1"/>
    <col min="13319" max="13319" width="5" hidden="1"/>
    <col min="13320" max="13320" width="1.28515625" hidden="1"/>
    <col min="13321" max="13321" width="5.42578125" hidden="1"/>
    <col min="13322" max="13322" width="2.42578125" hidden="1"/>
    <col min="13323" max="13324" width="9.42578125" hidden="1"/>
    <col min="13325" max="13325" width="18.85546875" hidden="1"/>
    <col min="13326" max="13326" width="1.7109375" hidden="1"/>
    <col min="13327" max="13327" width="22.28515625" hidden="1"/>
    <col min="13328" max="13328" width="10.85546875" hidden="1"/>
    <col min="13329" max="13329" width="16.28515625" hidden="1"/>
    <col min="13330" max="13330" width="1.28515625" hidden="1"/>
    <col min="13331" max="13331" width="2.28515625" hidden="1"/>
    <col min="13332" max="13572" width="10.85546875" hidden="1"/>
    <col min="13573" max="13573" width="2.28515625" hidden="1"/>
    <col min="13574" max="13574" width="1.42578125" hidden="1"/>
    <col min="13575" max="13575" width="5" hidden="1"/>
    <col min="13576" max="13576" width="1.28515625" hidden="1"/>
    <col min="13577" max="13577" width="5.42578125" hidden="1"/>
    <col min="13578" max="13578" width="2.42578125" hidden="1"/>
    <col min="13579" max="13580" width="9.42578125" hidden="1"/>
    <col min="13581" max="13581" width="18.85546875" hidden="1"/>
    <col min="13582" max="13582" width="1.7109375" hidden="1"/>
    <col min="13583" max="13583" width="22.28515625" hidden="1"/>
    <col min="13584" max="13584" width="10.85546875" hidden="1"/>
    <col min="13585" max="13585" width="16.28515625" hidden="1"/>
    <col min="13586" max="13586" width="1.28515625" hidden="1"/>
    <col min="13587" max="13587" width="2.28515625" hidden="1"/>
    <col min="13588" max="13828" width="10.85546875" hidden="1"/>
    <col min="13829" max="13829" width="2.28515625" hidden="1"/>
    <col min="13830" max="13830" width="1.42578125" hidden="1"/>
    <col min="13831" max="13831" width="5" hidden="1"/>
    <col min="13832" max="13832" width="1.28515625" hidden="1"/>
    <col min="13833" max="13833" width="5.42578125" hidden="1"/>
    <col min="13834" max="13834" width="2.42578125" hidden="1"/>
    <col min="13835" max="13836" width="9.42578125" hidden="1"/>
    <col min="13837" max="13837" width="18.85546875" hidden="1"/>
    <col min="13838" max="13838" width="1.7109375" hidden="1"/>
    <col min="13839" max="13839" width="22.28515625" hidden="1"/>
    <col min="13840" max="13840" width="10.85546875" hidden="1"/>
    <col min="13841" max="13841" width="16.28515625" hidden="1"/>
    <col min="13842" max="13842" width="1.28515625" hidden="1"/>
    <col min="13843" max="13843" width="2.28515625" hidden="1"/>
    <col min="13844" max="14084" width="10.85546875" hidden="1"/>
    <col min="14085" max="14085" width="2.28515625" hidden="1"/>
    <col min="14086" max="14086" width="1.42578125" hidden="1"/>
    <col min="14087" max="14087" width="5" hidden="1"/>
    <col min="14088" max="14088" width="1.28515625" hidden="1"/>
    <col min="14089" max="14089" width="5.42578125" hidden="1"/>
    <col min="14090" max="14090" width="2.42578125" hidden="1"/>
    <col min="14091" max="14092" width="9.42578125" hidden="1"/>
    <col min="14093" max="14093" width="18.85546875" hidden="1"/>
    <col min="14094" max="14094" width="1.7109375" hidden="1"/>
    <col min="14095" max="14095" width="22.28515625" hidden="1"/>
    <col min="14096" max="14096" width="10.85546875" hidden="1"/>
    <col min="14097" max="14097" width="16.28515625" hidden="1"/>
    <col min="14098" max="14098" width="1.28515625" hidden="1"/>
    <col min="14099" max="14099" width="2.28515625" hidden="1"/>
    <col min="14100" max="14340" width="10.85546875" hidden="1"/>
    <col min="14341" max="14341" width="2.28515625" hidden="1"/>
    <col min="14342" max="14342" width="1.42578125" hidden="1"/>
    <col min="14343" max="14343" width="5" hidden="1"/>
    <col min="14344" max="14344" width="1.28515625" hidden="1"/>
    <col min="14345" max="14345" width="5.42578125" hidden="1"/>
    <col min="14346" max="14346" width="2.42578125" hidden="1"/>
    <col min="14347" max="14348" width="9.42578125" hidden="1"/>
    <col min="14349" max="14349" width="18.85546875" hidden="1"/>
    <col min="14350" max="14350" width="1.7109375" hidden="1"/>
    <col min="14351" max="14351" width="22.28515625" hidden="1"/>
    <col min="14352" max="14352" width="10.85546875" hidden="1"/>
    <col min="14353" max="14353" width="16.28515625" hidden="1"/>
    <col min="14354" max="14354" width="1.28515625" hidden="1"/>
    <col min="14355" max="14355" width="2.28515625" hidden="1"/>
    <col min="14356" max="14596" width="10.85546875" hidden="1"/>
    <col min="14597" max="14597" width="2.28515625" hidden="1"/>
    <col min="14598" max="14598" width="1.42578125" hidden="1"/>
    <col min="14599" max="14599" width="5" hidden="1"/>
    <col min="14600" max="14600" width="1.28515625" hidden="1"/>
    <col min="14601" max="14601" width="5.42578125" hidden="1"/>
    <col min="14602" max="14602" width="2.42578125" hidden="1"/>
    <col min="14603" max="14604" width="9.42578125" hidden="1"/>
    <col min="14605" max="14605" width="18.85546875" hidden="1"/>
    <col min="14606" max="14606" width="1.7109375" hidden="1"/>
    <col min="14607" max="14607" width="22.28515625" hidden="1"/>
    <col min="14608" max="14608" width="10.85546875" hidden="1"/>
    <col min="14609" max="14609" width="16.28515625" hidden="1"/>
    <col min="14610" max="14610" width="1.28515625" hidden="1"/>
    <col min="14611" max="14611" width="2.28515625" hidden="1"/>
    <col min="14612" max="14852" width="10.85546875" hidden="1"/>
    <col min="14853" max="14853" width="2.28515625" hidden="1"/>
    <col min="14854" max="14854" width="1.42578125" hidden="1"/>
    <col min="14855" max="14855" width="5" hidden="1"/>
    <col min="14856" max="14856" width="1.28515625" hidden="1"/>
    <col min="14857" max="14857" width="5.42578125" hidden="1"/>
    <col min="14858" max="14858" width="2.42578125" hidden="1"/>
    <col min="14859" max="14860" width="9.42578125" hidden="1"/>
    <col min="14861" max="14861" width="18.85546875" hidden="1"/>
    <col min="14862" max="14862" width="1.7109375" hidden="1"/>
    <col min="14863" max="14863" width="22.28515625" hidden="1"/>
    <col min="14864" max="14864" width="10.85546875" hidden="1"/>
    <col min="14865" max="14865" width="16.28515625" hidden="1"/>
    <col min="14866" max="14866" width="1.28515625" hidden="1"/>
    <col min="14867" max="14867" width="2.28515625" hidden="1"/>
    <col min="14868" max="15108" width="10.85546875" hidden="1"/>
    <col min="15109" max="15109" width="2.28515625" hidden="1"/>
    <col min="15110" max="15110" width="1.42578125" hidden="1"/>
    <col min="15111" max="15111" width="5" hidden="1"/>
    <col min="15112" max="15112" width="1.28515625" hidden="1"/>
    <col min="15113" max="15113" width="5.42578125" hidden="1"/>
    <col min="15114" max="15114" width="2.42578125" hidden="1"/>
    <col min="15115" max="15116" width="9.42578125" hidden="1"/>
    <col min="15117" max="15117" width="18.85546875" hidden="1"/>
    <col min="15118" max="15118" width="1.7109375" hidden="1"/>
    <col min="15119" max="15119" width="22.28515625" hidden="1"/>
    <col min="15120" max="15120" width="10.85546875" hidden="1"/>
    <col min="15121" max="15121" width="16.28515625" hidden="1"/>
    <col min="15122" max="15122" width="1.28515625" hidden="1"/>
    <col min="15123" max="15123" width="2.28515625" hidden="1"/>
    <col min="15124" max="15364" width="10.85546875" hidden="1"/>
    <col min="15365" max="15365" width="2.28515625" hidden="1"/>
    <col min="15366" max="15366" width="1.42578125" hidden="1"/>
    <col min="15367" max="15367" width="5" hidden="1"/>
    <col min="15368" max="15368" width="1.28515625" hidden="1"/>
    <col min="15369" max="15369" width="5.42578125" hidden="1"/>
    <col min="15370" max="15370" width="2.42578125" hidden="1"/>
    <col min="15371" max="15372" width="9.42578125" hidden="1"/>
    <col min="15373" max="15373" width="18.85546875" hidden="1"/>
    <col min="15374" max="15374" width="1.7109375" hidden="1"/>
    <col min="15375" max="15375" width="22.28515625" hidden="1"/>
    <col min="15376" max="15376" width="10.85546875" hidden="1"/>
    <col min="15377" max="15377" width="16.28515625" hidden="1"/>
    <col min="15378" max="15378" width="1.28515625" hidden="1"/>
    <col min="15379" max="15379" width="2.28515625" hidden="1"/>
    <col min="15380" max="15620" width="10.85546875" hidden="1"/>
    <col min="15621" max="15621" width="2.28515625" hidden="1"/>
    <col min="15622" max="15622" width="1.42578125" hidden="1"/>
    <col min="15623" max="15623" width="5" hidden="1"/>
    <col min="15624" max="15624" width="1.28515625" hidden="1"/>
    <col min="15625" max="15625" width="5.42578125" hidden="1"/>
    <col min="15626" max="15626" width="2.42578125" hidden="1"/>
    <col min="15627" max="15628" width="9.42578125" hidden="1"/>
    <col min="15629" max="15629" width="18.85546875" hidden="1"/>
    <col min="15630" max="15630" width="1.7109375" hidden="1"/>
    <col min="15631" max="15631" width="22.28515625" hidden="1"/>
    <col min="15632" max="15632" width="10.85546875" hidden="1"/>
    <col min="15633" max="15633" width="16.28515625" hidden="1"/>
    <col min="15634" max="15634" width="1.28515625" hidden="1"/>
    <col min="15635" max="15635" width="2.28515625" hidden="1"/>
    <col min="15636" max="15876" width="10.85546875" hidden="1"/>
    <col min="15877" max="15877" width="2.28515625" hidden="1"/>
    <col min="15878" max="15878" width="1.42578125" hidden="1"/>
    <col min="15879" max="15879" width="5" hidden="1"/>
    <col min="15880" max="15880" width="1.28515625" hidden="1"/>
    <col min="15881" max="15881" width="5.42578125" hidden="1"/>
    <col min="15882" max="15882" width="2.42578125" hidden="1"/>
    <col min="15883" max="15884" width="9.42578125" hidden="1"/>
    <col min="15885" max="15885" width="18.85546875" hidden="1"/>
    <col min="15886" max="15886" width="1.7109375" hidden="1"/>
    <col min="15887" max="15887" width="22.28515625" hidden="1"/>
    <col min="15888" max="15888" width="10.85546875" hidden="1"/>
    <col min="15889" max="15889" width="16.28515625" hidden="1"/>
    <col min="15890" max="15890" width="1.28515625" hidden="1"/>
    <col min="15891" max="15891" width="2.28515625" hidden="1"/>
    <col min="15892" max="16132" width="10.85546875" hidden="1"/>
    <col min="16133" max="16133" width="2.28515625" hidden="1"/>
    <col min="16134" max="16134" width="1.42578125" hidden="1"/>
    <col min="16135" max="16135" width="5" hidden="1"/>
    <col min="16136" max="16136" width="1.28515625" hidden="1"/>
    <col min="16137" max="16137" width="5.42578125" hidden="1"/>
    <col min="16138" max="16138" width="2.42578125" hidden="1"/>
    <col min="16139" max="16140" width="9.42578125" hidden="1"/>
    <col min="16141" max="16141" width="18.85546875" hidden="1"/>
    <col min="16142" max="16142" width="1.7109375" hidden="1"/>
    <col min="16143" max="16143" width="22.28515625" hidden="1"/>
    <col min="16144" max="16144" width="10.85546875" hidden="1"/>
    <col min="16145" max="16145" width="16.28515625" hidden="1"/>
    <col min="16146" max="16146" width="1.28515625" hidden="1"/>
    <col min="16147" max="16147" width="2.28515625" hidden="1"/>
    <col min="16148" max="16384" width="10.85546875" hidden="1"/>
  </cols>
  <sheetData>
    <row r="1" spans="1:19" ht="30.75" customHeight="1" x14ac:dyDescent="0.2">
      <c r="A1" s="156" t="str">
        <f>IF(Form!T2="deutsch",Übersetzung!A42,Übersetzung!B42)</f>
        <v>VQ-L010 Feasibility study for catalog parts
Comments</v>
      </c>
      <c r="B1" s="157"/>
      <c r="C1" s="157"/>
      <c r="D1" s="157"/>
      <c r="E1" s="157"/>
      <c r="F1" s="157"/>
      <c r="G1" s="157"/>
      <c r="H1" s="157"/>
      <c r="I1" s="157"/>
      <c r="J1" s="157"/>
      <c r="K1" s="157"/>
      <c r="L1" s="157"/>
      <c r="M1" s="157"/>
      <c r="N1" s="157"/>
      <c r="O1" s="157"/>
      <c r="P1" s="157"/>
      <c r="Q1" s="157"/>
      <c r="R1" s="157"/>
      <c r="S1" s="158"/>
    </row>
    <row r="2" spans="1:19" ht="27" customHeight="1" x14ac:dyDescent="0.2">
      <c r="A2" s="159"/>
      <c r="B2" s="137"/>
      <c r="C2" s="137"/>
      <c r="D2" s="137"/>
      <c r="E2" s="137"/>
      <c r="F2" s="137"/>
      <c r="G2" s="137"/>
      <c r="H2" s="137"/>
      <c r="I2" s="137"/>
      <c r="J2" s="137"/>
      <c r="K2" s="137"/>
      <c r="L2" s="137"/>
      <c r="M2" s="137"/>
      <c r="N2" s="137"/>
      <c r="O2" s="137"/>
      <c r="P2" s="137"/>
      <c r="Q2" s="137"/>
      <c r="R2" s="137"/>
      <c r="S2" s="160"/>
    </row>
    <row r="3" spans="1:19" s="67" customFormat="1" ht="6" customHeight="1" x14ac:dyDescent="0.2">
      <c r="A3" s="35"/>
      <c r="B3" s="33"/>
      <c r="C3" s="33"/>
      <c r="D3" s="33"/>
      <c r="E3" s="33"/>
      <c r="F3" s="33"/>
      <c r="G3" s="33"/>
      <c r="H3" s="33"/>
      <c r="I3" s="33"/>
      <c r="J3" s="33"/>
      <c r="K3" s="33"/>
      <c r="L3" s="33"/>
      <c r="M3" s="33"/>
      <c r="N3" s="33"/>
      <c r="O3" s="33"/>
      <c r="P3" s="33"/>
      <c r="Q3" s="33"/>
      <c r="R3" s="33"/>
      <c r="S3" s="34"/>
    </row>
    <row r="4" spans="1:19" ht="0.75" customHeight="1" x14ac:dyDescent="0.2">
      <c r="A4" s="2"/>
      <c r="B4" s="3"/>
      <c r="C4" s="3"/>
      <c r="D4" s="3"/>
      <c r="E4" s="3"/>
      <c r="F4" s="3"/>
      <c r="G4" s="3"/>
      <c r="H4" s="3"/>
      <c r="I4" s="3"/>
      <c r="J4" s="3"/>
      <c r="K4" s="3"/>
      <c r="L4" s="3"/>
      <c r="M4" s="3"/>
      <c r="N4" s="3"/>
      <c r="O4" s="3"/>
      <c r="P4" s="3"/>
      <c r="Q4" s="3"/>
      <c r="R4" s="3"/>
      <c r="S4" s="4"/>
    </row>
    <row r="5" spans="1:19" ht="4.5" customHeight="1" x14ac:dyDescent="0.2">
      <c r="A5" s="5"/>
      <c r="S5" s="7"/>
    </row>
    <row r="6" spans="1:19" ht="8.25" customHeight="1" x14ac:dyDescent="0.2">
      <c r="A6" s="5"/>
      <c r="B6" s="8"/>
      <c r="C6" s="8"/>
      <c r="D6" s="8"/>
      <c r="E6" s="8"/>
      <c r="F6" s="8"/>
      <c r="G6" s="8"/>
      <c r="H6" s="8"/>
      <c r="I6" s="8"/>
      <c r="J6" s="8"/>
      <c r="K6" s="8"/>
      <c r="L6" s="8"/>
      <c r="M6" s="8"/>
      <c r="N6" s="8"/>
      <c r="O6" s="8" t="s">
        <v>25</v>
      </c>
      <c r="P6" s="8"/>
      <c r="Q6" s="8"/>
      <c r="R6" s="8"/>
      <c r="S6" s="7"/>
    </row>
    <row r="7" spans="1:19" ht="15.75" customHeight="1" x14ac:dyDescent="0.2">
      <c r="A7" s="5"/>
      <c r="B7" s="16"/>
      <c r="C7" s="145"/>
      <c r="D7" s="145"/>
      <c r="E7" s="9"/>
      <c r="F7" s="10"/>
      <c r="G7" s="11"/>
      <c r="H7" s="11"/>
      <c r="I7" s="11"/>
      <c r="J7" s="11"/>
      <c r="K7" s="11"/>
      <c r="L7" s="11"/>
      <c r="M7" s="146"/>
      <c r="N7" s="146"/>
      <c r="O7" s="146"/>
      <c r="P7" s="146"/>
      <c r="Q7" s="146"/>
      <c r="R7" s="10"/>
      <c r="S7" s="7"/>
    </row>
    <row r="8" spans="1:19" ht="15.75" customHeight="1" x14ac:dyDescent="0.2">
      <c r="A8" s="5"/>
      <c r="B8" s="16"/>
      <c r="C8" s="10" t="str">
        <f>Form!C9</f>
        <v>Supplier:</v>
      </c>
      <c r="E8" s="169" t="str">
        <f>IF(Form!E9:G9&lt;&gt;"",Form!E9:G9,"")</f>
        <v/>
      </c>
      <c r="F8" s="170"/>
      <c r="G8" s="171"/>
      <c r="H8" s="10"/>
      <c r="I8" s="10" t="str">
        <f>Form!I9</f>
        <v>Business partner no:</v>
      </c>
      <c r="J8" s="10"/>
      <c r="K8" s="163" t="str">
        <f>IF(Form!K9:N9&lt;&gt;"",Form!K9:N9,"")</f>
        <v/>
      </c>
      <c r="L8" s="164"/>
      <c r="M8" s="164"/>
      <c r="N8" s="165"/>
      <c r="R8" s="10"/>
      <c r="S8" s="7"/>
    </row>
    <row r="9" spans="1:19" ht="15.75" customHeight="1" x14ac:dyDescent="0.2">
      <c r="A9" s="5"/>
      <c r="B9" s="16"/>
      <c r="E9" s="172"/>
      <c r="F9" s="173"/>
      <c r="G9" s="174"/>
      <c r="R9" s="10"/>
      <c r="S9" s="7"/>
    </row>
    <row r="10" spans="1:19" ht="15.75" customHeight="1" x14ac:dyDescent="0.2">
      <c r="A10" s="5"/>
      <c r="B10" s="16"/>
      <c r="L10" s="6" t="s">
        <v>3</v>
      </c>
      <c r="R10" s="10"/>
      <c r="S10" s="7"/>
    </row>
    <row r="11" spans="1:19" ht="15.75" customHeight="1" x14ac:dyDescent="0.2">
      <c r="A11" s="5"/>
      <c r="B11" s="16"/>
      <c r="C11" s="10" t="str">
        <f>Form!C12</f>
        <v>Product name:</v>
      </c>
      <c r="D11" s="16"/>
      <c r="E11" s="163" t="str">
        <f>IF(Form!E12:G12&lt;&gt;"",Form!E12:G12,"")</f>
        <v/>
      </c>
      <c r="F11" s="164"/>
      <c r="G11" s="165"/>
      <c r="H11" s="10"/>
      <c r="I11" s="10" t="str">
        <f>Form!I12</f>
        <v>DEUTZ part number:</v>
      </c>
      <c r="J11" s="10"/>
      <c r="K11" s="166" t="str">
        <f>IF(Form!K12:N12&lt;&gt;"",Form!K12:N12,"")</f>
        <v/>
      </c>
      <c r="L11" s="167"/>
      <c r="M11" s="167"/>
      <c r="N11" s="168"/>
      <c r="O11" s="10" t="s">
        <v>5</v>
      </c>
      <c r="P11" s="16"/>
      <c r="Q11" s="66" t="str">
        <f>IF(Form!Q12&lt;&gt;"",Form!Q12,"")</f>
        <v/>
      </c>
      <c r="R11" s="10"/>
      <c r="S11" s="7"/>
    </row>
    <row r="12" spans="1:19" ht="15.75" customHeight="1" x14ac:dyDescent="0.2">
      <c r="A12" s="5"/>
      <c r="B12" s="16"/>
      <c r="E12" s="30"/>
      <c r="F12" s="30"/>
      <c r="G12" s="30"/>
      <c r="P12" s="16"/>
      <c r="R12" s="10"/>
      <c r="S12" s="7"/>
    </row>
    <row r="13" spans="1:19" ht="15.75" customHeight="1" x14ac:dyDescent="0.2">
      <c r="A13" s="5"/>
      <c r="B13" s="16"/>
      <c r="C13" s="10" t="str">
        <f>Form!C12</f>
        <v>Product name:</v>
      </c>
      <c r="D13" s="16"/>
      <c r="E13" s="163" t="str">
        <f>IF(Form!E14:G14&lt;&gt;"",Form!E14:G14,"")</f>
        <v/>
      </c>
      <c r="F13" s="164"/>
      <c r="G13" s="165"/>
      <c r="H13" s="10"/>
      <c r="I13" s="10" t="str">
        <f>Form!I12</f>
        <v>DEUTZ part number:</v>
      </c>
      <c r="J13" s="10"/>
      <c r="K13" s="166" t="str">
        <f>IF(Form!K14:N14&lt;&gt;"",Form!K14:N14,"")</f>
        <v/>
      </c>
      <c r="L13" s="167"/>
      <c r="M13" s="167"/>
      <c r="N13" s="168"/>
      <c r="O13" s="10" t="s">
        <v>5</v>
      </c>
      <c r="P13" s="16"/>
      <c r="Q13" s="66" t="str">
        <f>IF(Form!Q14&lt;&gt;"",Form!Q14,"")</f>
        <v/>
      </c>
      <c r="R13" s="10"/>
      <c r="S13" s="7"/>
    </row>
    <row r="14" spans="1:19" ht="15.75" customHeight="1" x14ac:dyDescent="0.2">
      <c r="A14" s="5"/>
      <c r="B14" s="16"/>
      <c r="C14" s="10"/>
      <c r="D14" s="16"/>
      <c r="E14" s="110"/>
      <c r="F14" s="10"/>
      <c r="G14" s="29"/>
      <c r="H14" s="10"/>
      <c r="I14" s="10"/>
      <c r="J14" s="10"/>
      <c r="K14" s="10"/>
      <c r="L14" s="10"/>
      <c r="M14" s="110"/>
      <c r="N14" s="110"/>
      <c r="O14" s="10"/>
      <c r="P14" s="16"/>
      <c r="Q14" s="16"/>
      <c r="R14" s="10"/>
      <c r="S14" s="7"/>
    </row>
    <row r="15" spans="1:19" ht="15.75" customHeight="1" x14ac:dyDescent="0.2">
      <c r="A15" s="5"/>
      <c r="B15" s="16"/>
      <c r="C15" s="10" t="str">
        <f>Form!C12</f>
        <v>Product name:</v>
      </c>
      <c r="D15" s="16"/>
      <c r="E15" s="163" t="str">
        <f>IF(Form!E16:G16&lt;&gt;"",Form!E16:G16,"")</f>
        <v/>
      </c>
      <c r="F15" s="164"/>
      <c r="G15" s="165"/>
      <c r="H15" s="10"/>
      <c r="I15" s="10" t="str">
        <f>Form!I12</f>
        <v>DEUTZ part number:</v>
      </c>
      <c r="J15" s="10"/>
      <c r="K15" s="166" t="str">
        <f>IF(Form!K16:N16&lt;&gt;"",Form!K16:N16,"")</f>
        <v/>
      </c>
      <c r="L15" s="167"/>
      <c r="M15" s="167"/>
      <c r="N15" s="168"/>
      <c r="O15" s="10" t="s">
        <v>5</v>
      </c>
      <c r="P15" s="16"/>
      <c r="Q15" s="66" t="str">
        <f>IF(Form!Q16&lt;&gt;"",Form!Q16,"")</f>
        <v/>
      </c>
      <c r="R15" s="10"/>
      <c r="S15" s="7"/>
    </row>
    <row r="16" spans="1:19" ht="15.75" customHeight="1" x14ac:dyDescent="0.2">
      <c r="A16" s="5"/>
      <c r="B16" s="16"/>
      <c r="C16" s="16"/>
      <c r="D16" s="16"/>
      <c r="E16" s="10"/>
      <c r="F16" s="10"/>
      <c r="G16" s="10"/>
      <c r="H16" s="10"/>
      <c r="I16" s="10"/>
      <c r="J16" s="10"/>
      <c r="K16" s="10"/>
      <c r="L16" s="10"/>
      <c r="M16" s="10"/>
      <c r="N16" s="10"/>
      <c r="O16" s="16"/>
      <c r="P16" s="16"/>
      <c r="Q16" s="28"/>
      <c r="R16" s="10"/>
      <c r="S16" s="7"/>
    </row>
    <row r="17" spans="1:21" x14ac:dyDescent="0.2">
      <c r="A17" s="5"/>
      <c r="B17" s="16"/>
      <c r="C17" s="161" t="str">
        <f>IF(Form!T2="deutsch",Übersetzung!A43,Übersetzung!B43)</f>
        <v>Explanations/ comments to feasibility study</v>
      </c>
      <c r="D17" s="161"/>
      <c r="E17" s="161"/>
      <c r="F17" s="161"/>
      <c r="G17" s="161"/>
      <c r="H17" s="161"/>
      <c r="I17" s="161"/>
      <c r="J17" s="161"/>
      <c r="K17" s="161"/>
      <c r="L17" s="161"/>
      <c r="M17" s="161"/>
      <c r="N17" s="161"/>
      <c r="O17" s="161"/>
      <c r="P17" s="161"/>
      <c r="Q17" s="161"/>
      <c r="R17" s="13"/>
      <c r="S17" s="7"/>
    </row>
    <row r="18" spans="1:21" ht="14.25" customHeight="1" x14ac:dyDescent="0.2">
      <c r="A18" s="5"/>
      <c r="B18" s="107"/>
      <c r="C18" s="14" t="str">
        <f>Form!C20</f>
        <v>No.</v>
      </c>
      <c r="E18" s="107"/>
      <c r="F18" s="13"/>
      <c r="G18" s="13"/>
      <c r="H18" s="13"/>
      <c r="I18" s="13"/>
      <c r="J18" s="13"/>
      <c r="K18" s="13"/>
      <c r="L18" s="13"/>
      <c r="M18" s="13"/>
      <c r="N18" s="13"/>
      <c r="O18" s="26"/>
      <c r="P18" s="26"/>
      <c r="Q18" s="26"/>
      <c r="R18" s="13"/>
      <c r="S18" s="7"/>
    </row>
    <row r="19" spans="1:21" ht="9" customHeight="1" x14ac:dyDescent="0.2">
      <c r="A19" s="5"/>
      <c r="B19" s="107"/>
      <c r="C19" s="14"/>
      <c r="E19" s="107"/>
      <c r="F19" s="13"/>
      <c r="G19" s="13"/>
      <c r="H19" s="13"/>
      <c r="I19" s="13"/>
      <c r="J19" s="13"/>
      <c r="K19" s="13"/>
      <c r="L19" s="13"/>
      <c r="M19" s="13"/>
      <c r="N19" s="13"/>
      <c r="O19" s="26"/>
      <c r="P19" s="26"/>
      <c r="Q19" s="26"/>
      <c r="R19" s="13"/>
      <c r="S19" s="7"/>
    </row>
    <row r="20" spans="1:21" ht="50.25" customHeight="1" x14ac:dyDescent="0.2">
      <c r="A20" s="5"/>
      <c r="B20" s="16"/>
      <c r="C20" s="68" t="s">
        <v>7</v>
      </c>
      <c r="D20" s="162"/>
      <c r="E20" s="162"/>
      <c r="F20" s="162"/>
      <c r="G20" s="162"/>
      <c r="H20" s="162"/>
      <c r="I20" s="162"/>
      <c r="J20" s="162"/>
      <c r="K20" s="162"/>
      <c r="L20" s="162"/>
      <c r="M20" s="162"/>
      <c r="N20" s="47"/>
      <c r="O20" s="69"/>
      <c r="P20" s="27"/>
      <c r="Q20" s="69"/>
      <c r="S20" s="7"/>
      <c r="U20" s="70">
        <f>D20</f>
        <v>0</v>
      </c>
    </row>
    <row r="21" spans="1:21" ht="9" customHeight="1" x14ac:dyDescent="0.2">
      <c r="A21" s="5"/>
      <c r="B21" s="16"/>
      <c r="C21" s="17"/>
      <c r="D21" s="16"/>
      <c r="E21" s="13"/>
      <c r="F21" s="13"/>
      <c r="G21" s="13"/>
      <c r="H21" s="13"/>
      <c r="I21" s="13"/>
      <c r="J21" s="13"/>
      <c r="K21" s="13"/>
      <c r="L21" s="13"/>
      <c r="M21" s="13"/>
      <c r="N21" s="13"/>
      <c r="O21" s="69"/>
      <c r="P21" s="69"/>
      <c r="Q21" s="69"/>
      <c r="R21" s="13"/>
      <c r="S21" s="7"/>
    </row>
    <row r="22" spans="1:21" ht="52.5" customHeight="1" x14ac:dyDescent="0.2">
      <c r="A22" s="5"/>
      <c r="B22" s="16"/>
      <c r="C22" s="68" t="s">
        <v>8</v>
      </c>
      <c r="D22" s="148"/>
      <c r="E22" s="148"/>
      <c r="F22" s="148"/>
      <c r="G22" s="148"/>
      <c r="H22" s="148"/>
      <c r="I22" s="148"/>
      <c r="J22" s="148"/>
      <c r="K22" s="148"/>
      <c r="L22" s="148"/>
      <c r="M22" s="148"/>
      <c r="N22" s="47"/>
      <c r="O22" s="69"/>
      <c r="P22" s="27"/>
      <c r="Q22" s="69"/>
      <c r="S22" s="7"/>
      <c r="U22" s="70">
        <f>D22</f>
        <v>0</v>
      </c>
    </row>
    <row r="23" spans="1:21" ht="9" customHeight="1" x14ac:dyDescent="0.2">
      <c r="A23" s="5"/>
      <c r="B23" s="16"/>
      <c r="C23" s="17"/>
      <c r="D23" s="16"/>
      <c r="E23" s="13"/>
      <c r="F23" s="13"/>
      <c r="G23" s="13"/>
      <c r="H23" s="13"/>
      <c r="I23" s="13"/>
      <c r="J23" s="13"/>
      <c r="K23" s="13"/>
      <c r="L23" s="13"/>
      <c r="M23" s="13"/>
      <c r="N23" s="13"/>
      <c r="O23" s="69"/>
      <c r="P23" s="69"/>
      <c r="Q23" s="69"/>
      <c r="R23" s="13"/>
      <c r="S23" s="7"/>
    </row>
    <row r="24" spans="1:21" ht="52.5" hidden="1" customHeight="1" x14ac:dyDescent="0.2">
      <c r="A24" s="5"/>
      <c r="B24" s="16"/>
      <c r="C24" s="68" t="s">
        <v>9</v>
      </c>
      <c r="D24" s="148" t="s">
        <v>26</v>
      </c>
      <c r="E24" s="148"/>
      <c r="F24" s="148"/>
      <c r="G24" s="148"/>
      <c r="H24" s="148"/>
      <c r="I24" s="148"/>
      <c r="J24" s="148"/>
      <c r="K24" s="148"/>
      <c r="L24" s="148"/>
      <c r="M24" s="148"/>
      <c r="N24" s="47"/>
      <c r="O24" s="69"/>
      <c r="P24" s="27"/>
      <c r="Q24" s="69"/>
      <c r="S24" s="7"/>
      <c r="U24" s="70" t="str">
        <f>D24</f>
        <v>nicht relevant</v>
      </c>
    </row>
    <row r="25" spans="1:21" ht="9" hidden="1" customHeight="1" x14ac:dyDescent="0.2">
      <c r="A25" s="5"/>
      <c r="B25" s="16"/>
      <c r="C25" s="17"/>
      <c r="D25" s="16"/>
      <c r="E25" s="13"/>
      <c r="F25" s="13"/>
      <c r="G25" s="13"/>
      <c r="H25" s="13"/>
      <c r="I25" s="13"/>
      <c r="J25" s="13"/>
      <c r="K25" s="13"/>
      <c r="L25" s="13"/>
      <c r="M25" s="13"/>
      <c r="N25" s="13"/>
      <c r="O25" s="69"/>
      <c r="P25" s="69"/>
      <c r="Q25" s="69"/>
      <c r="R25" s="13"/>
      <c r="S25" s="7"/>
    </row>
    <row r="26" spans="1:21" ht="51.95" hidden="1" customHeight="1" x14ac:dyDescent="0.2">
      <c r="A26" s="5"/>
      <c r="B26" s="16"/>
      <c r="C26" s="68" t="s">
        <v>11</v>
      </c>
      <c r="D26" s="148"/>
      <c r="E26" s="148"/>
      <c r="F26" s="148"/>
      <c r="G26" s="148"/>
      <c r="H26" s="148"/>
      <c r="I26" s="148"/>
      <c r="J26" s="148"/>
      <c r="K26" s="148"/>
      <c r="L26" s="148"/>
      <c r="M26" s="148"/>
      <c r="N26" s="47"/>
      <c r="O26" s="69"/>
      <c r="P26" s="27"/>
      <c r="Q26" s="69"/>
      <c r="S26" s="7"/>
      <c r="U26" s="70">
        <f>D26</f>
        <v>0</v>
      </c>
    </row>
    <row r="27" spans="1:21" ht="9" hidden="1" customHeight="1" x14ac:dyDescent="0.2">
      <c r="A27" s="5"/>
      <c r="B27" s="16"/>
      <c r="C27" s="17"/>
      <c r="D27" s="16"/>
      <c r="E27" s="13"/>
      <c r="F27" s="13"/>
      <c r="G27" s="13"/>
      <c r="H27" s="13"/>
      <c r="I27" s="13"/>
      <c r="J27" s="13"/>
      <c r="K27" s="13"/>
      <c r="L27" s="13"/>
      <c r="M27" s="13"/>
      <c r="N27" s="13"/>
      <c r="O27" s="69"/>
      <c r="P27" s="69"/>
      <c r="Q27" s="69"/>
      <c r="R27" s="13"/>
      <c r="S27" s="7"/>
    </row>
    <row r="28" spans="1:21" ht="52.5" hidden="1" customHeight="1" x14ac:dyDescent="0.2">
      <c r="A28" s="5"/>
      <c r="B28" s="16"/>
      <c r="C28" s="68" t="s">
        <v>12</v>
      </c>
      <c r="D28" s="148" t="s">
        <v>26</v>
      </c>
      <c r="E28" s="148"/>
      <c r="F28" s="148"/>
      <c r="G28" s="148"/>
      <c r="H28" s="148"/>
      <c r="I28" s="148"/>
      <c r="J28" s="148"/>
      <c r="K28" s="148"/>
      <c r="L28" s="148"/>
      <c r="M28" s="148"/>
      <c r="N28" s="47"/>
      <c r="O28" s="69"/>
      <c r="P28" s="27"/>
      <c r="Q28" s="69"/>
      <c r="S28" s="7"/>
      <c r="U28" s="70" t="str">
        <f>D28</f>
        <v>nicht relevant</v>
      </c>
    </row>
    <row r="29" spans="1:21" ht="9" hidden="1" customHeight="1" x14ac:dyDescent="0.2">
      <c r="A29" s="5"/>
      <c r="B29" s="16"/>
      <c r="C29" s="17"/>
      <c r="D29" s="16"/>
      <c r="E29" s="13"/>
      <c r="F29" s="13"/>
      <c r="G29" s="13"/>
      <c r="H29" s="13"/>
      <c r="I29" s="13"/>
      <c r="J29" s="13"/>
      <c r="K29" s="13"/>
      <c r="L29" s="13"/>
      <c r="M29" s="13"/>
      <c r="N29" s="13"/>
      <c r="O29" s="69"/>
      <c r="P29" s="69"/>
      <c r="Q29" s="69"/>
      <c r="R29" s="13"/>
      <c r="S29" s="7"/>
    </row>
    <row r="30" spans="1:21" ht="52.5" hidden="1" customHeight="1" x14ac:dyDescent="0.2">
      <c r="A30" s="5"/>
      <c r="B30" s="16"/>
      <c r="C30" s="68" t="s">
        <v>13</v>
      </c>
      <c r="D30" s="148"/>
      <c r="E30" s="148"/>
      <c r="F30" s="148"/>
      <c r="G30" s="148"/>
      <c r="H30" s="148"/>
      <c r="I30" s="148"/>
      <c r="J30" s="148"/>
      <c r="K30" s="148"/>
      <c r="L30" s="148"/>
      <c r="M30" s="148"/>
      <c r="N30" s="47"/>
      <c r="O30" s="69"/>
      <c r="P30" s="27"/>
      <c r="Q30" s="69"/>
      <c r="S30" s="7"/>
      <c r="U30" s="70">
        <f>D30</f>
        <v>0</v>
      </c>
    </row>
    <row r="31" spans="1:21" ht="9" hidden="1" customHeight="1" x14ac:dyDescent="0.2">
      <c r="A31" s="5"/>
      <c r="B31" s="16"/>
      <c r="C31" s="17"/>
      <c r="D31" s="16"/>
      <c r="E31" s="13"/>
      <c r="F31" s="13"/>
      <c r="G31" s="13"/>
      <c r="H31" s="13"/>
      <c r="I31" s="13"/>
      <c r="J31" s="13"/>
      <c r="K31" s="13"/>
      <c r="L31" s="13"/>
      <c r="M31" s="13"/>
      <c r="N31" s="13"/>
      <c r="O31" s="69"/>
      <c r="P31" s="69"/>
      <c r="Q31" s="69"/>
      <c r="R31" s="13"/>
      <c r="S31" s="7"/>
    </row>
    <row r="32" spans="1:21" ht="52.5" hidden="1" customHeight="1" x14ac:dyDescent="0.2">
      <c r="A32" s="5"/>
      <c r="B32" s="16"/>
      <c r="C32" s="68" t="s">
        <v>14</v>
      </c>
      <c r="D32" s="148" t="s">
        <v>26</v>
      </c>
      <c r="E32" s="148"/>
      <c r="F32" s="148"/>
      <c r="G32" s="148"/>
      <c r="H32" s="148"/>
      <c r="I32" s="148"/>
      <c r="J32" s="148"/>
      <c r="K32" s="148"/>
      <c r="L32" s="148"/>
      <c r="M32" s="148"/>
      <c r="N32" s="47"/>
      <c r="O32" s="69"/>
      <c r="P32" s="27"/>
      <c r="Q32" s="69"/>
      <c r="R32" s="13"/>
      <c r="S32" s="7"/>
      <c r="U32" s="70" t="str">
        <f>D32</f>
        <v>nicht relevant</v>
      </c>
    </row>
    <row r="33" spans="1:21" ht="9" hidden="1" customHeight="1" x14ac:dyDescent="0.2">
      <c r="A33" s="5"/>
      <c r="B33" s="16"/>
      <c r="C33" s="17"/>
      <c r="D33" s="16"/>
      <c r="E33" s="13"/>
      <c r="F33" s="13"/>
      <c r="G33" s="13"/>
      <c r="H33" s="13"/>
      <c r="I33" s="13"/>
      <c r="J33" s="13"/>
      <c r="K33" s="13"/>
      <c r="L33" s="13"/>
      <c r="M33" s="13"/>
      <c r="N33" s="13"/>
      <c r="O33" s="69"/>
      <c r="P33" s="69"/>
      <c r="Q33" s="69"/>
      <c r="R33" s="13"/>
      <c r="S33" s="7"/>
    </row>
    <row r="34" spans="1:21" ht="52.5" hidden="1" customHeight="1" x14ac:dyDescent="0.2">
      <c r="A34" s="5"/>
      <c r="B34" s="16"/>
      <c r="C34" s="68" t="s">
        <v>15</v>
      </c>
      <c r="D34" s="148" t="s">
        <v>26</v>
      </c>
      <c r="E34" s="148"/>
      <c r="F34" s="148"/>
      <c r="G34" s="148"/>
      <c r="H34" s="148"/>
      <c r="I34" s="148"/>
      <c r="J34" s="148"/>
      <c r="K34" s="148"/>
      <c r="L34" s="148"/>
      <c r="M34" s="148"/>
      <c r="N34" s="47"/>
      <c r="O34" s="69"/>
      <c r="P34" s="27"/>
      <c r="Q34" s="69"/>
      <c r="R34" s="13"/>
      <c r="S34" s="7"/>
      <c r="U34" s="70" t="str">
        <f>D34</f>
        <v>nicht relevant</v>
      </c>
    </row>
    <row r="35" spans="1:21" ht="9" hidden="1" customHeight="1" x14ac:dyDescent="0.2">
      <c r="A35" s="5"/>
      <c r="B35" s="16"/>
      <c r="C35" s="17"/>
      <c r="D35" s="155"/>
      <c r="E35" s="155"/>
      <c r="F35" s="155"/>
      <c r="G35" s="155"/>
      <c r="H35" s="155"/>
      <c r="I35" s="155"/>
      <c r="J35" s="155"/>
      <c r="K35" s="155"/>
      <c r="L35" s="155"/>
      <c r="M35" s="155"/>
      <c r="N35" s="13"/>
      <c r="O35" s="69"/>
      <c r="P35" s="69"/>
      <c r="Q35" s="69"/>
      <c r="R35" s="13"/>
      <c r="S35" s="7"/>
    </row>
    <row r="36" spans="1:21" ht="52.5" customHeight="1" x14ac:dyDescent="0.2">
      <c r="A36" s="5"/>
      <c r="B36" s="16"/>
      <c r="C36" s="68" t="s">
        <v>16</v>
      </c>
      <c r="D36" s="149"/>
      <c r="E36" s="149"/>
      <c r="F36" s="149"/>
      <c r="G36" s="149"/>
      <c r="H36" s="149"/>
      <c r="I36" s="149"/>
      <c r="J36" s="149"/>
      <c r="K36" s="149"/>
      <c r="L36" s="149"/>
      <c r="M36" s="149"/>
      <c r="N36" s="47"/>
      <c r="O36" s="69"/>
      <c r="P36" s="27"/>
      <c r="Q36" s="69"/>
      <c r="R36" s="13"/>
      <c r="S36" s="7"/>
      <c r="U36" s="70">
        <f>D36</f>
        <v>0</v>
      </c>
    </row>
    <row r="37" spans="1:21" ht="9" customHeight="1" x14ac:dyDescent="0.2">
      <c r="A37" s="5"/>
      <c r="B37" s="16"/>
      <c r="C37" s="18"/>
      <c r="D37" s="16"/>
      <c r="E37" s="13"/>
      <c r="F37" s="13"/>
      <c r="G37" s="13"/>
      <c r="H37" s="13"/>
      <c r="I37" s="13"/>
      <c r="J37" s="13"/>
      <c r="K37" s="13"/>
      <c r="L37" s="13"/>
      <c r="M37" s="13"/>
      <c r="N37" s="13"/>
      <c r="O37" s="69"/>
      <c r="P37" s="69"/>
      <c r="Q37" s="69"/>
      <c r="R37" s="13"/>
      <c r="S37" s="7"/>
    </row>
    <row r="38" spans="1:21" ht="52.5" customHeight="1" x14ac:dyDescent="0.2">
      <c r="A38" s="5"/>
      <c r="B38" s="16"/>
      <c r="C38" s="68" t="s">
        <v>17</v>
      </c>
      <c r="D38" s="149"/>
      <c r="E38" s="149"/>
      <c r="F38" s="149"/>
      <c r="G38" s="149"/>
      <c r="H38" s="149"/>
      <c r="I38" s="149"/>
      <c r="J38" s="149"/>
      <c r="K38" s="149"/>
      <c r="L38" s="149"/>
      <c r="M38" s="149"/>
      <c r="N38" s="47"/>
      <c r="O38" s="69"/>
      <c r="P38" s="27"/>
      <c r="Q38" s="69"/>
      <c r="R38" s="13"/>
      <c r="S38" s="7"/>
      <c r="U38" s="70">
        <f>D38</f>
        <v>0</v>
      </c>
    </row>
    <row r="39" spans="1:21" ht="9" customHeight="1" x14ac:dyDescent="0.2">
      <c r="A39" s="5"/>
      <c r="B39" s="16"/>
      <c r="C39" s="103"/>
      <c r="D39" s="104"/>
      <c r="E39" s="104"/>
      <c r="F39" s="104"/>
      <c r="G39" s="104"/>
      <c r="H39" s="104"/>
      <c r="I39" s="104"/>
      <c r="J39" s="104"/>
      <c r="K39" s="104"/>
      <c r="L39" s="104"/>
      <c r="M39" s="104"/>
      <c r="N39" s="47"/>
      <c r="O39" s="69"/>
      <c r="P39" s="27"/>
      <c r="Q39" s="69"/>
      <c r="R39" s="13"/>
      <c r="S39" s="7"/>
      <c r="U39" s="70"/>
    </row>
    <row r="40" spans="1:21" ht="52.5" customHeight="1" x14ac:dyDescent="0.2">
      <c r="A40" s="5"/>
      <c r="B40" s="16"/>
      <c r="C40" s="68" t="s">
        <v>18</v>
      </c>
      <c r="D40" s="149"/>
      <c r="E40" s="149"/>
      <c r="F40" s="149"/>
      <c r="G40" s="149"/>
      <c r="H40" s="149"/>
      <c r="I40" s="149"/>
      <c r="J40" s="149"/>
      <c r="K40" s="149"/>
      <c r="L40" s="149"/>
      <c r="M40" s="149"/>
      <c r="N40" s="47"/>
      <c r="O40" s="69"/>
      <c r="P40" s="27"/>
      <c r="Q40" s="69"/>
      <c r="R40" s="13"/>
      <c r="S40" s="7"/>
      <c r="U40" s="70"/>
    </row>
    <row r="41" spans="1:21" ht="9" customHeight="1" x14ac:dyDescent="0.2">
      <c r="A41" s="5"/>
      <c r="B41" s="16"/>
      <c r="C41" s="18"/>
      <c r="D41" s="154"/>
      <c r="E41" s="154"/>
      <c r="F41" s="154"/>
      <c r="G41" s="154"/>
      <c r="H41" s="154"/>
      <c r="I41" s="154"/>
      <c r="J41" s="154"/>
      <c r="K41" s="154"/>
      <c r="L41" s="154"/>
      <c r="M41" s="154"/>
      <c r="N41" s="13"/>
      <c r="O41" s="69"/>
      <c r="P41" s="69"/>
      <c r="Q41" s="69"/>
      <c r="R41" s="13"/>
      <c r="S41" s="7"/>
    </row>
    <row r="42" spans="1:21" ht="52.5" hidden="1" customHeight="1" x14ac:dyDescent="0.2">
      <c r="A42" s="5"/>
      <c r="B42" s="16"/>
      <c r="C42" s="71" t="s">
        <v>18</v>
      </c>
      <c r="D42" s="150"/>
      <c r="E42" s="151"/>
      <c r="F42" s="151"/>
      <c r="G42" s="151"/>
      <c r="H42" s="151"/>
      <c r="I42" s="151"/>
      <c r="J42" s="151"/>
      <c r="K42" s="151"/>
      <c r="L42" s="151"/>
      <c r="M42" s="152"/>
      <c r="N42" s="72"/>
      <c r="O42" s="69"/>
      <c r="P42" s="27"/>
      <c r="Q42" s="69"/>
      <c r="R42" s="13"/>
      <c r="S42" s="7"/>
      <c r="U42" s="70">
        <f>D42</f>
        <v>0</v>
      </c>
    </row>
    <row r="43" spans="1:21" ht="24.75" hidden="1" customHeight="1" x14ac:dyDescent="0.2">
      <c r="A43" s="22"/>
      <c r="B43" s="23"/>
      <c r="C43" s="73"/>
      <c r="D43" s="23"/>
      <c r="E43" s="24"/>
      <c r="F43" s="24"/>
      <c r="G43" s="74"/>
      <c r="H43" s="24"/>
      <c r="I43" s="24"/>
      <c r="J43" s="24"/>
      <c r="K43" s="24"/>
      <c r="L43" s="24"/>
      <c r="M43" s="24"/>
      <c r="N43" s="24"/>
      <c r="O43" s="153"/>
      <c r="P43" s="153"/>
      <c r="Q43" s="153"/>
      <c r="R43" s="24"/>
      <c r="S43" s="25"/>
    </row>
    <row r="44" spans="1:21" ht="5.25" hidden="1" customHeight="1" x14ac:dyDescent="0.2">
      <c r="A44" s="75"/>
      <c r="B44" s="76"/>
      <c r="C44" s="76"/>
      <c r="D44" s="76"/>
      <c r="E44" s="75"/>
      <c r="F44" s="75"/>
      <c r="G44" s="75"/>
      <c r="H44" s="75"/>
      <c r="I44" s="75"/>
      <c r="J44" s="75"/>
      <c r="K44" s="75"/>
      <c r="L44" s="75"/>
      <c r="M44" s="75"/>
      <c r="N44" s="75"/>
      <c r="O44" s="76"/>
      <c r="P44" s="76"/>
      <c r="Q44" s="76"/>
      <c r="R44" s="75"/>
      <c r="S44" s="75"/>
    </row>
  </sheetData>
  <sheetProtection selectLockedCells="1"/>
  <mergeCells count="27">
    <mergeCell ref="D35:M35"/>
    <mergeCell ref="A1:S2"/>
    <mergeCell ref="C7:D7"/>
    <mergeCell ref="M7:Q7"/>
    <mergeCell ref="C17:Q17"/>
    <mergeCell ref="D20:M20"/>
    <mergeCell ref="E11:G11"/>
    <mergeCell ref="E13:G13"/>
    <mergeCell ref="K8:N8"/>
    <mergeCell ref="K11:N11"/>
    <mergeCell ref="K13:N13"/>
    <mergeCell ref="K15:N15"/>
    <mergeCell ref="E15:G15"/>
    <mergeCell ref="E8:G9"/>
    <mergeCell ref="D34:M34"/>
    <mergeCell ref="D22:M22"/>
    <mergeCell ref="D36:M36"/>
    <mergeCell ref="D38:M38"/>
    <mergeCell ref="D42:M42"/>
    <mergeCell ref="O43:Q43"/>
    <mergeCell ref="D41:M41"/>
    <mergeCell ref="D40:M40"/>
    <mergeCell ref="D24:M24"/>
    <mergeCell ref="D26:M26"/>
    <mergeCell ref="D28:M28"/>
    <mergeCell ref="D30:M30"/>
    <mergeCell ref="D32:M32"/>
  </mergeCells>
  <pageMargins left="0.70866141732283472" right="0.39370078740157483" top="0.78740157480314965" bottom="0.51181102362204722" header="0.31496062992125984" footer="0.31496062992125984"/>
  <pageSetup paperSize="9" scale="85" orientation="portrait" r:id="rId1"/>
  <headerFooter>
    <oddHeader>&amp;L&amp;6VQ-L010&amp;10
&amp;R&amp;6DEUTZ AG</oddHeader>
    <oddFooter>&amp;L&amp;6&amp;F&amp;R&amp;6Print: &amp;D</oddFooter>
  </headerFooter>
  <customProperties>
    <customPr name="IbpWorksheetKeyString_GUID" r:id="rId2"/>
  </customProperties>
  <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16"/>
  <sheetViews>
    <sheetView showGridLines="0" showRowColHeaders="0" zoomScaleNormal="100" zoomScaleSheetLayoutView="100" workbookViewId="0">
      <selection activeCell="A31" sqref="A31"/>
    </sheetView>
  </sheetViews>
  <sheetFormatPr defaultColWidth="11.42578125" defaultRowHeight="12.75" x14ac:dyDescent="0.2"/>
  <cols>
    <col min="1" max="1" width="6.140625" customWidth="1"/>
    <col min="2" max="2" width="60.28515625" customWidth="1"/>
    <col min="4" max="4" width="60.28515625" customWidth="1"/>
  </cols>
  <sheetData>
    <row r="3" spans="2:4" ht="15.75" x14ac:dyDescent="0.25">
      <c r="B3" s="50" t="s">
        <v>27</v>
      </c>
      <c r="D3" s="50" t="s">
        <v>27</v>
      </c>
    </row>
    <row r="5" spans="2:4" ht="57" x14ac:dyDescent="0.2">
      <c r="B5" s="51" t="s">
        <v>28</v>
      </c>
      <c r="D5" s="51" t="s">
        <v>29</v>
      </c>
    </row>
    <row r="7" spans="2:4" ht="140.25" customHeight="1" x14ac:dyDescent="0.2">
      <c r="B7" s="82" t="s">
        <v>30</v>
      </c>
      <c r="D7" s="83" t="s">
        <v>31</v>
      </c>
    </row>
    <row r="8" spans="2:4" ht="14.25" x14ac:dyDescent="0.2">
      <c r="B8" s="49"/>
    </row>
    <row r="12" spans="2:4" ht="15.75" x14ac:dyDescent="0.25">
      <c r="B12" s="84"/>
    </row>
    <row r="14" spans="2:4" ht="14.25" x14ac:dyDescent="0.2">
      <c r="B14" s="51"/>
    </row>
    <row r="16" spans="2:4" ht="14.25" x14ac:dyDescent="0.2">
      <c r="B16" s="51"/>
    </row>
  </sheetData>
  <sheetProtection algorithmName="SHA-512" hashValue="JteosjzoP2gNdU/dR6jlRDnZYIw23t2hGfzWlLFonNfnJTrOuP4LBlHrk5dIe3J4x72HIvYxkJTg3WuypBYNJA==" saltValue="ktO2QfCY8uqpw+NWXw+GHw==" spinCount="100000" sheet="1" objects="1" scenarios="1" selectLockedCells="1"/>
  <pageMargins left="0.7" right="0.7" top="0.78740157499999996" bottom="0.78740157499999996" header="0.3" footer="0.3"/>
  <pageSetup paperSize="9" scale="93" orientation="landscape" r:id="rId1"/>
  <customProperties>
    <customPr name="Ibp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O47"/>
  <sheetViews>
    <sheetView topLeftCell="A13" workbookViewId="0">
      <selection activeCell="B43" sqref="B43"/>
    </sheetView>
  </sheetViews>
  <sheetFormatPr defaultColWidth="11.42578125" defaultRowHeight="12.75" x14ac:dyDescent="0.2"/>
  <cols>
    <col min="1" max="1" width="53.5703125" customWidth="1"/>
    <col min="2" max="2" width="53.5703125" style="39" customWidth="1"/>
    <col min="3" max="3" width="34.5703125" customWidth="1"/>
  </cols>
  <sheetData>
    <row r="1" spans="1:15" ht="25.5" x14ac:dyDescent="0.2">
      <c r="A1" s="39" t="s">
        <v>32</v>
      </c>
      <c r="B1" s="39" t="s">
        <v>33</v>
      </c>
      <c r="C1" s="39"/>
    </row>
    <row r="2" spans="1:15" x14ac:dyDescent="0.2">
      <c r="A2" t="s">
        <v>34</v>
      </c>
      <c r="B2" s="39" t="s">
        <v>35</v>
      </c>
    </row>
    <row r="3" spans="1:15" x14ac:dyDescent="0.2">
      <c r="A3" t="s">
        <v>36</v>
      </c>
      <c r="B3" s="39" t="s">
        <v>37</v>
      </c>
    </row>
    <row r="4" spans="1:15" x14ac:dyDescent="0.2">
      <c r="A4" t="s">
        <v>38</v>
      </c>
      <c r="B4" s="39" t="s">
        <v>39</v>
      </c>
    </row>
    <row r="5" spans="1:15" x14ac:dyDescent="0.2">
      <c r="A5" t="s">
        <v>40</v>
      </c>
      <c r="B5" s="39" t="s">
        <v>41</v>
      </c>
    </row>
    <row r="6" spans="1:15" ht="25.5" x14ac:dyDescent="0.2">
      <c r="A6" s="39" t="s">
        <v>42</v>
      </c>
      <c r="B6" s="39" t="s">
        <v>43</v>
      </c>
    </row>
    <row r="8" spans="1:15" x14ac:dyDescent="0.2">
      <c r="A8" t="s">
        <v>44</v>
      </c>
      <c r="B8" s="39" t="s">
        <v>45</v>
      </c>
    </row>
    <row r="9" spans="1:15" x14ac:dyDescent="0.2">
      <c r="A9" t="s">
        <v>46</v>
      </c>
      <c r="B9" s="39" t="s">
        <v>47</v>
      </c>
    </row>
    <row r="10" spans="1:15" x14ac:dyDescent="0.2">
      <c r="A10" t="s">
        <v>48</v>
      </c>
      <c r="B10" s="39" t="s">
        <v>49</v>
      </c>
    </row>
    <row r="12" spans="1:15" ht="38.25" x14ac:dyDescent="0.2">
      <c r="A12" s="41" t="s">
        <v>50</v>
      </c>
      <c r="B12" s="41" t="s">
        <v>51</v>
      </c>
      <c r="C12" s="41"/>
      <c r="D12" s="41"/>
      <c r="E12" s="41"/>
      <c r="F12" s="41"/>
      <c r="G12" s="41"/>
      <c r="H12" s="41"/>
      <c r="I12" s="41"/>
      <c r="J12" s="41"/>
      <c r="K12" s="41"/>
      <c r="L12" s="47"/>
      <c r="M12" s="1"/>
      <c r="N12" s="47"/>
      <c r="O12" s="1"/>
    </row>
    <row r="13" spans="1:15" ht="25.5" x14ac:dyDescent="0.2">
      <c r="A13" s="41" t="s">
        <v>52</v>
      </c>
      <c r="B13" s="41" t="s">
        <v>53</v>
      </c>
      <c r="C13" s="41"/>
      <c r="D13" s="41"/>
      <c r="E13" s="41"/>
      <c r="F13" s="41"/>
      <c r="G13" s="41"/>
      <c r="H13" s="41"/>
      <c r="I13" s="41"/>
      <c r="J13" s="41"/>
      <c r="K13" s="41"/>
      <c r="L13" s="47"/>
      <c r="M13" s="1"/>
      <c r="N13" s="47"/>
      <c r="O13" s="1"/>
    </row>
    <row r="14" spans="1:15" ht="15.75" x14ac:dyDescent="0.2">
      <c r="A14" s="41" t="s">
        <v>54</v>
      </c>
      <c r="B14" s="41" t="s">
        <v>55</v>
      </c>
      <c r="C14" s="41"/>
      <c r="D14" s="41"/>
      <c r="E14" s="41"/>
      <c r="F14" s="41"/>
      <c r="G14" s="41"/>
      <c r="H14" s="41"/>
      <c r="I14" s="41"/>
      <c r="J14" s="41"/>
      <c r="K14" s="41"/>
      <c r="L14" s="47"/>
      <c r="M14" s="1"/>
      <c r="N14" s="47"/>
      <c r="O14" s="1"/>
    </row>
    <row r="15" spans="1:15" ht="15.75" x14ac:dyDescent="0.2">
      <c r="A15" s="41" t="s">
        <v>54</v>
      </c>
      <c r="B15" s="41" t="s">
        <v>55</v>
      </c>
      <c r="C15" s="41"/>
      <c r="D15" s="41"/>
      <c r="E15" s="41"/>
      <c r="F15" s="41"/>
      <c r="G15" s="41"/>
      <c r="H15" s="41"/>
      <c r="I15" s="41"/>
      <c r="J15" s="41"/>
      <c r="K15" s="41"/>
      <c r="L15" s="47"/>
      <c r="M15" s="1"/>
      <c r="N15" s="47"/>
      <c r="O15" s="1"/>
    </row>
    <row r="16" spans="1:15" ht="15.75" x14ac:dyDescent="0.2">
      <c r="A16" s="41" t="s">
        <v>54</v>
      </c>
      <c r="B16" s="41" t="s">
        <v>55</v>
      </c>
      <c r="C16" s="41"/>
      <c r="D16" s="41"/>
      <c r="E16" s="41"/>
      <c r="F16" s="41"/>
      <c r="G16" s="41"/>
      <c r="H16" s="41"/>
      <c r="I16" s="41"/>
      <c r="J16" s="41"/>
      <c r="K16" s="41"/>
      <c r="L16" s="47"/>
      <c r="M16" s="1"/>
      <c r="N16" s="47"/>
      <c r="O16" s="1"/>
    </row>
    <row r="17" spans="1:15" ht="15.75" x14ac:dyDescent="0.2">
      <c r="A17" s="41" t="s">
        <v>54</v>
      </c>
      <c r="B17" s="41" t="s">
        <v>55</v>
      </c>
      <c r="C17" s="41"/>
      <c r="D17" s="41"/>
      <c r="E17" s="41"/>
      <c r="F17" s="41"/>
      <c r="G17" s="41"/>
      <c r="H17" s="41"/>
      <c r="I17" s="41"/>
      <c r="J17" s="41"/>
      <c r="K17" s="41"/>
      <c r="L17" s="47"/>
      <c r="M17" s="1"/>
      <c r="N17" s="47"/>
      <c r="O17" s="1"/>
    </row>
    <row r="18" spans="1:15" ht="15.75" x14ac:dyDescent="0.2">
      <c r="A18" s="41" t="s">
        <v>54</v>
      </c>
      <c r="B18" s="41" t="s">
        <v>55</v>
      </c>
      <c r="C18" s="41"/>
      <c r="D18" s="41"/>
      <c r="E18" s="41"/>
      <c r="F18" s="41"/>
      <c r="G18" s="41"/>
      <c r="H18" s="41"/>
      <c r="I18" s="41"/>
      <c r="J18" s="41"/>
      <c r="K18" s="41"/>
      <c r="L18" s="47"/>
      <c r="M18" s="1"/>
      <c r="N18" s="47"/>
      <c r="O18" s="1"/>
    </row>
    <row r="19" spans="1:15" ht="15.75" x14ac:dyDescent="0.2">
      <c r="A19" s="41" t="s">
        <v>54</v>
      </c>
      <c r="B19" s="41" t="s">
        <v>55</v>
      </c>
      <c r="C19" s="41"/>
      <c r="D19" s="41"/>
      <c r="E19" s="41"/>
      <c r="F19" s="41"/>
      <c r="G19" s="41"/>
      <c r="H19" s="41"/>
      <c r="I19" s="41"/>
      <c r="J19" s="41"/>
      <c r="K19" s="41"/>
      <c r="L19" s="47"/>
      <c r="M19" s="1"/>
      <c r="N19" s="47"/>
      <c r="O19" s="1"/>
    </row>
    <row r="20" spans="1:15" ht="15.75" x14ac:dyDescent="0.2">
      <c r="A20" s="42" t="s">
        <v>56</v>
      </c>
      <c r="B20" s="42" t="s">
        <v>57</v>
      </c>
      <c r="C20" s="42"/>
      <c r="D20" s="42"/>
      <c r="E20" s="42"/>
      <c r="F20" s="42"/>
      <c r="G20" s="42"/>
      <c r="H20" s="42"/>
      <c r="I20" s="42"/>
      <c r="J20" s="42"/>
      <c r="K20" s="42"/>
      <c r="L20" s="47"/>
      <c r="M20" s="1"/>
      <c r="N20" s="47"/>
      <c r="O20" s="1"/>
    </row>
    <row r="21" spans="1:15" ht="102" x14ac:dyDescent="0.2">
      <c r="A21" s="42" t="s">
        <v>58</v>
      </c>
      <c r="B21" s="42" t="s">
        <v>59</v>
      </c>
      <c r="C21" s="42"/>
      <c r="D21" s="42"/>
      <c r="E21" s="42"/>
      <c r="F21" s="42"/>
      <c r="G21" s="42"/>
      <c r="H21" s="42"/>
      <c r="I21" s="42"/>
      <c r="J21" s="42"/>
      <c r="K21" s="42"/>
      <c r="L21" s="47"/>
      <c r="M21" s="1"/>
      <c r="N21" s="47"/>
      <c r="O21" s="1"/>
    </row>
    <row r="22" spans="1:15" ht="15.75" x14ac:dyDescent="0.2">
      <c r="A22" s="41" t="s">
        <v>54</v>
      </c>
      <c r="B22" s="41" t="s">
        <v>55</v>
      </c>
      <c r="C22" s="43"/>
      <c r="D22" s="43"/>
      <c r="E22" s="43"/>
      <c r="F22" s="43"/>
      <c r="G22" s="43"/>
      <c r="H22" s="43"/>
      <c r="I22" s="43"/>
      <c r="J22" s="43"/>
      <c r="K22" s="43"/>
      <c r="L22" s="47"/>
      <c r="M22" s="1"/>
      <c r="N22" s="47"/>
      <c r="O22" s="1"/>
    </row>
    <row r="23" spans="1:15" x14ac:dyDescent="0.2">
      <c r="A23" s="42"/>
      <c r="B23" s="48"/>
      <c r="C23" s="48"/>
      <c r="D23" s="48"/>
      <c r="E23" s="48"/>
      <c r="F23" s="48"/>
      <c r="G23" s="48"/>
      <c r="H23" s="48"/>
      <c r="I23" s="48"/>
      <c r="J23" s="48"/>
      <c r="K23" s="40"/>
      <c r="L23" s="40"/>
      <c r="M23" s="40"/>
      <c r="N23" s="40"/>
      <c r="O23" s="40"/>
    </row>
    <row r="24" spans="1:15" x14ac:dyDescent="0.2">
      <c r="A24" s="16"/>
      <c r="C24" s="19"/>
      <c r="D24" s="19"/>
      <c r="E24" s="19"/>
      <c r="F24" s="19"/>
      <c r="G24" s="19"/>
      <c r="H24" s="19"/>
      <c r="I24" s="19"/>
      <c r="J24" s="20"/>
      <c r="K24" s="16"/>
      <c r="L24" s="16"/>
      <c r="M24" s="44"/>
      <c r="N24" s="44"/>
      <c r="O24" s="44"/>
    </row>
    <row r="25" spans="1:15" x14ac:dyDescent="0.2">
      <c r="A25" s="41" t="s">
        <v>54</v>
      </c>
      <c r="B25" s="41" t="s">
        <v>55</v>
      </c>
      <c r="C25" s="16"/>
      <c r="D25" s="16"/>
      <c r="E25" s="16"/>
      <c r="F25" s="16"/>
      <c r="G25" s="16"/>
      <c r="H25" s="16"/>
      <c r="I25" s="19"/>
      <c r="J25" s="20"/>
      <c r="K25" s="16"/>
      <c r="L25" s="16"/>
      <c r="M25" s="16"/>
      <c r="N25" s="16"/>
      <c r="O25" s="16"/>
    </row>
    <row r="26" spans="1:15" x14ac:dyDescent="0.2">
      <c r="A26" s="16"/>
      <c r="B26" s="16"/>
      <c r="C26" s="13"/>
      <c r="D26" s="13"/>
      <c r="E26" s="13"/>
      <c r="F26" s="13"/>
      <c r="G26" s="13"/>
      <c r="H26" s="13"/>
      <c r="I26" s="13"/>
      <c r="J26" s="21"/>
      <c r="K26" s="16"/>
      <c r="L26" s="16"/>
      <c r="M26" s="44"/>
      <c r="N26" s="44"/>
      <c r="O26" s="44"/>
    </row>
    <row r="27" spans="1:15" x14ac:dyDescent="0.2">
      <c r="A27" s="16"/>
      <c r="C27" s="19"/>
      <c r="D27" s="19"/>
      <c r="E27" s="19"/>
      <c r="F27" s="19"/>
      <c r="G27" s="19"/>
      <c r="H27" s="19"/>
      <c r="I27" s="19"/>
      <c r="J27" s="20"/>
      <c r="K27" s="16"/>
      <c r="L27" s="16"/>
      <c r="M27" s="44"/>
      <c r="N27" s="44"/>
      <c r="O27" s="44"/>
    </row>
    <row r="28" spans="1:15" ht="25.5" x14ac:dyDescent="0.2">
      <c r="A28" s="19" t="s">
        <v>60</v>
      </c>
      <c r="B28" s="19" t="s">
        <v>61</v>
      </c>
      <c r="C28" s="19"/>
      <c r="D28" s="19"/>
      <c r="E28" s="19"/>
      <c r="F28" s="19"/>
      <c r="G28" s="19"/>
      <c r="H28" s="19"/>
      <c r="I28" s="20"/>
      <c r="J28" s="16"/>
      <c r="K28" s="16"/>
      <c r="L28" s="175"/>
      <c r="M28" s="175"/>
      <c r="N28" s="175"/>
    </row>
    <row r="29" spans="1:15" x14ac:dyDescent="0.2">
      <c r="A29" s="19"/>
      <c r="B29" s="19"/>
      <c r="C29" s="19"/>
      <c r="D29" s="19"/>
      <c r="E29" s="19"/>
      <c r="F29" s="19"/>
      <c r="G29" s="19"/>
      <c r="H29" s="19"/>
      <c r="I29" s="20"/>
      <c r="J29" s="16"/>
      <c r="K29" s="16"/>
      <c r="L29" s="111"/>
      <c r="M29" s="111"/>
      <c r="N29" s="111"/>
    </row>
    <row r="30" spans="1:15" x14ac:dyDescent="0.2">
      <c r="A30" s="19" t="s">
        <v>62</v>
      </c>
      <c r="B30" s="19" t="s">
        <v>63</v>
      </c>
      <c r="C30" s="19"/>
      <c r="D30" s="19"/>
      <c r="E30" s="19"/>
      <c r="F30" s="19"/>
      <c r="G30" s="19"/>
      <c r="H30" s="19"/>
      <c r="I30" s="20"/>
      <c r="J30" s="16"/>
      <c r="K30" s="16"/>
      <c r="L30" s="111"/>
      <c r="M30" s="111"/>
      <c r="N30" s="111"/>
    </row>
    <row r="31" spans="1:15" x14ac:dyDescent="0.2">
      <c r="A31" t="s">
        <v>64</v>
      </c>
      <c r="B31" s="39" t="s">
        <v>65</v>
      </c>
    </row>
    <row r="33" spans="1:2" ht="25.5" x14ac:dyDescent="0.2">
      <c r="A33" s="39" t="s">
        <v>66</v>
      </c>
      <c r="B33" s="39" t="s">
        <v>67</v>
      </c>
    </row>
    <row r="35" spans="1:2" x14ac:dyDescent="0.2">
      <c r="A35" s="39" t="s">
        <v>68</v>
      </c>
      <c r="B35" s="39" t="s">
        <v>69</v>
      </c>
    </row>
    <row r="36" spans="1:2" x14ac:dyDescent="0.2">
      <c r="A36" s="39" t="s">
        <v>70</v>
      </c>
      <c r="B36" s="39" t="s">
        <v>71</v>
      </c>
    </row>
    <row r="37" spans="1:2" x14ac:dyDescent="0.2">
      <c r="A37" s="39" t="s">
        <v>72</v>
      </c>
      <c r="B37" s="39" t="s">
        <v>73</v>
      </c>
    </row>
    <row r="38" spans="1:2" x14ac:dyDescent="0.2">
      <c r="A38" s="39" t="s">
        <v>74</v>
      </c>
      <c r="B38" s="39" t="s">
        <v>75</v>
      </c>
    </row>
    <row r="39" spans="1:2" x14ac:dyDescent="0.2">
      <c r="A39" s="39" t="s">
        <v>76</v>
      </c>
      <c r="B39" s="39" t="s">
        <v>77</v>
      </c>
    </row>
    <row r="42" spans="1:2" ht="25.5" x14ac:dyDescent="0.2">
      <c r="A42" s="39" t="s">
        <v>78</v>
      </c>
      <c r="B42" s="39" t="s">
        <v>79</v>
      </c>
    </row>
    <row r="43" spans="1:2" ht="25.5" x14ac:dyDescent="0.2">
      <c r="A43" s="39" t="s">
        <v>80</v>
      </c>
      <c r="B43" s="39" t="s">
        <v>81</v>
      </c>
    </row>
    <row r="44" spans="1:2" ht="89.25" x14ac:dyDescent="0.2">
      <c r="A44" s="90" t="s">
        <v>82</v>
      </c>
      <c r="B44" s="90" t="s">
        <v>83</v>
      </c>
    </row>
    <row r="47" spans="1:2" ht="51" x14ac:dyDescent="0.2">
      <c r="A47" s="42" t="s">
        <v>84</v>
      </c>
      <c r="B47" s="42" t="s">
        <v>85</v>
      </c>
    </row>
  </sheetData>
  <sheetProtection sheet="1" objects="1" scenarios="1"/>
  <mergeCells count="1">
    <mergeCell ref="L28:N28"/>
  </mergeCells>
  <conditionalFormatting sqref="K23:O23">
    <cfRule type="cellIs" dxfId="0" priority="1" operator="equal">
      <formula>"Please explain!"</formula>
    </cfRule>
  </conditionalFormatting>
  <pageMargins left="0.7" right="0.7" top="0.78740157499999996" bottom="0.78740157499999996" header="0.3" footer="0.3"/>
  <pageSetup paperSize="9" orientation="portrait" r:id="rId1"/>
  <customProperties>
    <customPr name="Ibp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7608FDE683164092144E3B92EBC096" ma:contentTypeVersion="10" ma:contentTypeDescription="Create a new document." ma:contentTypeScope="" ma:versionID="0c70b09b29c613c4af6c7d09d1d103a1">
  <xsd:schema xmlns:xsd="http://www.w3.org/2001/XMLSchema" xmlns:xs="http://www.w3.org/2001/XMLSchema" xmlns:p="http://schemas.microsoft.com/office/2006/metadata/properties" xmlns:ns2="ee3387f1-e792-4ff8-9be3-d808ceae8457" xmlns:ns3="c7f0f901-d904-4d89-af64-454943ab4fea" targetNamespace="http://schemas.microsoft.com/office/2006/metadata/properties" ma:root="true" ma:fieldsID="f101671e76c438ffecd4ec41bc58aa34" ns2:_="" ns3:_="">
    <xsd:import namespace="ee3387f1-e792-4ff8-9be3-d808ceae8457"/>
    <xsd:import namespace="c7f0f901-d904-4d89-af64-454943ab4fea"/>
    <xsd:element name="properties">
      <xsd:complexType>
        <xsd:sequence>
          <xsd:element name="documentManagement">
            <xsd:complexType>
              <xsd:all>
                <xsd:element ref="ns2:MediaServiceMetadata" minOccurs="0"/>
                <xsd:element ref="ns2:MediaServiceFastMetadata" minOccurs="0"/>
                <xsd:element ref="ns2:Beschreibung" minOccurs="0"/>
                <xsd:element ref="ns2:Inhalt" minOccurs="0"/>
                <xsd:element ref="ns3:SharedWithUsers" minOccurs="0"/>
                <xsd:element ref="ns3:SharedWithDetails" minOccurs="0"/>
                <xsd:element ref="ns2:MediaServiceAutoKeyPoints" minOccurs="0"/>
                <xsd:element ref="ns2:MediaServiceKeyPoints" minOccurs="0"/>
                <xsd:element ref="ns2:ConSense_x0020_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3387f1-e792-4ff8-9be3-d808ceae84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Beschreibung" ma:index="10" nillable="true" ma:displayName="Beschreibung" ma:format="Dropdown" ma:internalName="Beschreibung">
      <xsd:simpleType>
        <xsd:restriction base="dms:Text">
          <xsd:maxLength value="255"/>
        </xsd:restriction>
      </xsd:simpleType>
    </xsd:element>
    <xsd:element name="Inhalt" ma:index="11" nillable="true" ma:displayName="Inhalt" ma:description="Info" ma:format="Dropdown" ma:internalName="Inhal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ConSense_x0020_Link" ma:index="16" nillable="true" ma:displayName="ConSense Link" ma:internalName="ConSense_x0020_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f0f901-d904-4d89-af64-454943ab4fe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nhalt xmlns="ee3387f1-e792-4ff8-9be3-d808ceae8457" xsi:nil="true"/>
    <ConSense_x0020_Link xmlns="ee3387f1-e792-4ff8-9be3-d808ceae8457" xsi:nil="true"/>
    <Beschreibung xmlns="ee3387f1-e792-4ff8-9be3-d808ceae8457" xsi:nil="true"/>
  </documentManagement>
</p:properties>
</file>

<file path=customXml/itemProps1.xml><?xml version="1.0" encoding="utf-8"?>
<ds:datastoreItem xmlns:ds="http://schemas.openxmlformats.org/officeDocument/2006/customXml" ds:itemID="{2DBBDCA0-A6B8-4F49-B889-7CE7AE677DF3}">
  <ds:schemaRefs>
    <ds:schemaRef ds:uri="http://schemas.microsoft.com/sharepoint/v3/contenttype/forms"/>
  </ds:schemaRefs>
</ds:datastoreItem>
</file>

<file path=customXml/itemProps2.xml><?xml version="1.0" encoding="utf-8"?>
<ds:datastoreItem xmlns:ds="http://schemas.openxmlformats.org/officeDocument/2006/customXml" ds:itemID="{F1B31578-1538-46E0-9030-E688CA153D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3387f1-e792-4ff8-9be3-d808ceae8457"/>
    <ds:schemaRef ds:uri="c7f0f901-d904-4d89-af64-454943ab4f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6AD6DD-4161-4A37-9D14-6FFC35045127}">
  <ds:schemaRefs>
    <ds:schemaRef ds:uri="http://schemas.microsoft.com/office/2006/metadata/properties"/>
    <ds:schemaRef ds:uri="http://schemas.microsoft.com/office/infopath/2007/PartnerControls"/>
    <ds:schemaRef ds:uri="ee3387f1-e792-4ff8-9be3-d808ceae845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Form</vt:lpstr>
      <vt:lpstr>Explanations</vt:lpstr>
      <vt:lpstr>Information</vt:lpstr>
      <vt:lpstr>Übersetzung</vt:lpstr>
      <vt:lpstr>Explanations!Print_Area</vt:lpstr>
      <vt:lpstr>Form!Print_Area</vt:lpstr>
      <vt:lpstr>Information!Print_Area</vt:lpstr>
    </vt:vector>
  </TitlesOfParts>
  <Manager/>
  <Company>DEUTZ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Nowak, Dirk</dc:creator>
  <cp:keywords/>
  <dc:description/>
  <cp:lastModifiedBy>Hervis, Leah</cp:lastModifiedBy>
  <cp:revision/>
  <dcterms:created xsi:type="dcterms:W3CDTF">2012-05-08T13:32:17Z</dcterms:created>
  <dcterms:modified xsi:type="dcterms:W3CDTF">2023-04-21T18:31:59Z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ContentTypeId">
    <vt:lpwstr>0x010100E07608FDE683164092144E3B92EBC096</vt:lpwstr>
  </property>
</Properties>
</file>